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720" activeTab="0"/>
  </bookViews>
  <sheets>
    <sheet name="Kulturni centar Biskupij" sheetId="1" r:id="rId1"/>
  </sheets>
  <definedNames>
    <definedName name="_xlnm.Print_Area" localSheetId="0">'Kulturni centar Biskupij'!$A$1:$F$190</definedName>
  </definedNames>
  <calcPr fullCalcOnLoad="1"/>
</workbook>
</file>

<file path=xl/sharedStrings.xml><?xml version="1.0" encoding="utf-8"?>
<sst xmlns="http://schemas.openxmlformats.org/spreadsheetml/2006/main" count="212" uniqueCount="95">
  <si>
    <t>Zidarska pripomoć kod ugradnje vrata i prozora . U cijeni sav materijal i rad. Obračun po komadu ugrađenog elementa stolarije.</t>
  </si>
  <si>
    <t>Zidarska pripomoć kod ugradnje krovne konstrukcije i međukatne (tavanske ) konstrukcije i dr.</t>
  </si>
  <si>
    <t xml:space="preserve">Dobava materijala i betoniranje armirano betonskog kosih serklaža MB 25 (prstena) srednjeg presjeka dim 30x30 cm, preko cijelog vanjskog zabatnog zida.U cijenu je uključena izrada dobava i prevoz betona te strojna ugradba i njega svježeg betona.Daščana dvostrana oplata  i armatura  se obračunavaju  u posebnoj zato predviđenoj stavci </t>
  </si>
  <si>
    <t>III</t>
  </si>
  <si>
    <t>VIII</t>
  </si>
  <si>
    <t>STOLARSKI RADOVI PVC</t>
  </si>
  <si>
    <t>Popravak oštećenog nosivog zida od kamena tamo gdje se uoče veća oštećenja i napukline.Potrebno je odstraniti oštećene dijelove zida i žbuke,otprašiti spojne dijelove i ponovno izvesti istu strukturu zida sa kamenim materijalom.U cijeni su uključene sve vrijednosti radova i materijala.Obračun po m3 popravljenog zida od kamena.</t>
  </si>
  <si>
    <t>Dobava izrada i postavljanje skidanje i čišćenje dvostrane daščane oplate za kose AB serklaže na zabatnim zidovima.U cijeni su uključene vrijednosti svih radova i materijala.. Obračun po m2 postavljene oplate.</t>
  </si>
  <si>
    <t>Dobava izrada i postavljanje skidanje i čišćenje dvostrane daščane oplate za kose  AB vijence iznad zabatnih zidova.U cijeni su uključene vrijednosti svih radova i materijala.. Obračun po m2 postavljene oplate.</t>
  </si>
  <si>
    <t>Opšivanje kose krovne plohe s daskama debljine 24 mmi pokrivanje jednim slojem obične ljepenke s odgovarajućim preklopom.Obračun po m2 kose površine.</t>
  </si>
  <si>
    <t>Nabava materijala i poletvavanje kose krovne plohe letvama dim 3/5 cm, četinari ll klasa neposredno na daščani opšav.u dva okomita pravca. Jedan pravac paralelan sa strehom na razmaku potrebnom za pokrivanje betonskim crijepom tipa BRAMAC a drugi pravac okomito na strehu radi stvaranja izolacijskog prostora.U cijeni je sadržan premaz drvene građe fungicidnim sredstvom. Između letava se postavlja sloj vodonepropusne paropropusne folije. U cijeni sav rad i materijal. Obračun po m2 poletvane površine za pokrov navedenim crijepom, mjereno po kosini krova.</t>
  </si>
  <si>
    <t>Dobava materijala i pokrivanje krova betonskim crijepom tipa kao " BRAMAC " na ranije postavljene letve. U cijeni je sav potreban materijal za potpuno pokrivanje uključivo crijep sa odzrakom, sljemenjaci , završni komadi i drugo što je potrebno po uputi proizvođača za kompletno urađen krov, sav rad, potrebna zaštita prema zakonu o zaštiti na radu. Obračun po m2 kompletno pokrivenog krova, mjereno po kosini.</t>
  </si>
  <si>
    <t>Dobava materijala, izrada i montaza vertikalnih odvodnih cijevi 15x15 mm., za viseći zljeb. Vertikalne cijevi se postavljaju na pocinčane obujmice  učvršćene na zid na razmaku od cca 100 cm. Cijevi  se izrađuju od pocinčanog lima d = 0,55 mm., obujmice od pocinčanog plosnog zeljeza 30 x 3 mm.  U cijeni sav potreban materijal za izradu i montažu, toplo lemljenje spojeva, rad i zaštita prema zakonu o zaštiti na radu. Obračun po m postavljene cijevi.</t>
  </si>
  <si>
    <t>Dobava materijala i pokrivanje sljemena i grebena krovišta slemenjacima za pokrov od betonskog crijepa.</t>
  </si>
  <si>
    <t>1.</t>
  </si>
  <si>
    <t>m3</t>
  </si>
  <si>
    <t>m2</t>
  </si>
  <si>
    <t>2.</t>
  </si>
  <si>
    <t>m</t>
  </si>
  <si>
    <t>3.</t>
  </si>
  <si>
    <t>4.</t>
  </si>
  <si>
    <t>5.</t>
  </si>
  <si>
    <t>kom</t>
  </si>
  <si>
    <t>UKUPNO :</t>
  </si>
  <si>
    <t>I.</t>
  </si>
  <si>
    <t>II.</t>
  </si>
  <si>
    <t>ZIDARSKI RADOVI</t>
  </si>
  <si>
    <t>krovna konstrukcija</t>
  </si>
  <si>
    <t>III.</t>
  </si>
  <si>
    <t>TESARSKI  RADOVI</t>
  </si>
  <si>
    <t>IV.</t>
  </si>
  <si>
    <t>POKRIVAČKI RADOVI</t>
  </si>
  <si>
    <t>V.</t>
  </si>
  <si>
    <t>LIMARSKI RADOVI</t>
  </si>
  <si>
    <t>Isto kao st. 2. samo izrada i montaza koljena za odvodne vertikalne cijevi.</t>
  </si>
  <si>
    <t>VI.</t>
  </si>
  <si>
    <t>STOLARSKI RADOVI</t>
  </si>
  <si>
    <t xml:space="preserve">                                REKAPITULACIJA</t>
  </si>
  <si>
    <t>PDV -e</t>
  </si>
  <si>
    <t>SVEUKUPNO :</t>
  </si>
  <si>
    <t>RUŠENJE I DEMONTAŽE</t>
  </si>
  <si>
    <t>6.</t>
  </si>
  <si>
    <t>7.</t>
  </si>
  <si>
    <t>Dobava savijanje prema planu armature, i ugradnja armature.</t>
  </si>
  <si>
    <t>Armatura ČBR</t>
  </si>
  <si>
    <t>kg</t>
  </si>
  <si>
    <t>8.</t>
  </si>
  <si>
    <t>BETONSKI I ARMIRANO BETONSKI RADOVI :</t>
  </si>
  <si>
    <t>međukatna konstrukcija</t>
  </si>
  <si>
    <t>sati</t>
  </si>
  <si>
    <t>9.</t>
  </si>
  <si>
    <t>VII.</t>
  </si>
  <si>
    <t>VIII.</t>
  </si>
  <si>
    <t>ml</t>
  </si>
  <si>
    <t>Opis stavke</t>
  </si>
  <si>
    <t>jed.
mjere</t>
  </si>
  <si>
    <t>Red.
broj.</t>
  </si>
  <si>
    <t>količina</t>
  </si>
  <si>
    <t>jed.
Cijena</t>
  </si>
  <si>
    <t>Ukupno</t>
  </si>
  <si>
    <t>BETONSKI I ARMIRANO BETONSKI RADOVI</t>
  </si>
  <si>
    <t>TESARSKI RADOVI</t>
  </si>
  <si>
    <t xml:space="preserve">Montaža i demontaža fasadne metalne skele izrađene od "H" elemenata u skladu sa uzancama i pravilima skelarskih radova i Zakona o zaštiti na radu, uključivo sa amortizacijom skele za vrijeme građenja. Obračun po 1m2 vertikalne projekcije postavljene skele. </t>
  </si>
  <si>
    <t>PONUDITELJ:</t>
  </si>
  <si>
    <t>Skidanje letava prikucanih na drvenu krovnu konstrukciju ,spuštanje i odlaganje na mjesto koje odredi investitor ili utovar u kamion i odvoz na deponiju i zbrinjavanje u skladu sa propisima o zaštiti okoliša.Obračun po m2 skinutih letava mjereno po kosini krova.</t>
  </si>
  <si>
    <t>Vađenje postojećih prozora i vrata zajedno sa dovratnikom te utovar u vozilo i odvoz na deponiju ,ukoliko investitor ne zatraži predaju ostataka uz zapisnik.Obračun po kom izvađenih zatvora.</t>
  </si>
  <si>
    <t xml:space="preserve"> -otvori preko 2,0 m2</t>
  </si>
  <si>
    <t>ARMIRAČKI RADOVI</t>
  </si>
  <si>
    <t>Ručno rušenje i demontaža oštećene tavanske i stropne konstrukcije od gipskartonskih ploča, trske i ožbukanih dijelova plafona.U cijeni uključen o iznošenje i odvoz na gradilištnu deponiju do  udaljenosti od 50 m.Obračun po m2 srušenog stropa.</t>
  </si>
  <si>
    <t>Dobava materijala i betoniranje armirano betonskog  kosog vijenca MB 25 srednjeg presjeka dim 12x30 cm .U cijenu je uključena izrada dobava i prevoz betona te strojna ugradba i njega svježeg betona.Daščana dvostrana oplata  i armatura  se obračunavaju  u posebnoj zato predviđenoj stavci .Obračun po m3 ugrađenog betona.</t>
  </si>
  <si>
    <t>Zidarska obrada otvora prije ugradnje stolarije.Jedinična cijena uključuje dovođenje otvora na pravokutan oblik uz sva štemanja i žbukanja cementnim mortom.Obračun po ml otvora.</t>
  </si>
  <si>
    <t>Dobava materijala, izrada i montaza visećeg zljeba  pravokutnog presjeka 15x15 cm na okapnom rubu četverostrešnog krova .U podužnom smjeru na dužim stranama oluk se izrađuje u dva komada sa dilataciom na sredini i padom na obe strane. Oluk ima ukupno dva ispusta - na krajevima objekta vertikalno. Zljeb se postavlja na pocinčane kuke postavljene u dvostranom padu od sredine , razmak kuka cca 90 cm. Zljeb se izrađuje od pocinčanog lima d = 0,55 mm., kuke od pocinčanog plosnog zeljeza 30 x 3 mm.  U cijeni sav potreban materijal za izradu i montažu, toplo lemljenje spojeva, rad i zaštita prema zakonu o zaštiti na radu. Obračun po m postavljenog horizontalnog oluka.</t>
  </si>
  <si>
    <t xml:space="preserve">Dobava i ugradnja kutnog opšava uz susjedni vertikalni zid i betonski kanal ( od  limenih traka, od pocinčanog lima d = 0.55 mm, r.š.40 cm sa previjenim donjim rubom nadolje i natrag gdje se kvači za ležeći žljeb , a gornji rub opšava sa prijevojem pričvršćen za utor rubne  limene letvice koja je pričvršćena u rešku zida sa čeličnim klinovima na razmaku 50 cm.Obračun po ml postavljenog i montiranog opšava. </t>
  </si>
  <si>
    <t>Dobava i ugradnja jednokrilnog otklopno zaokretnog PVC-e prozora u bijeloj boji od šesterokomornih profila tvrdog PVC-a sa pocinčanim ojačanjem i Wink HAUS okovom.Prozor ostakljen sa Low - e  IZO termo  staklom 4-16-4, dimenzija . Prozor opremljen sa vanjskom AL klupicom.</t>
  </si>
  <si>
    <t>Dobava i ugradnja dvokrilnog otklopno zaokretnog PVC-e prozora u bijeloj boji od šesterokomornih profila tvrdog PVC-a sa pocinčanim ojačanjem i Wink HAUS okovom.Prozor ostakljen sa Low - e  IZO termo  staklom 4-16-4, dimenzija . Prozor opremljen sa vanjskom AL klupicom.</t>
  </si>
  <si>
    <t>Dobava i ugradnja vanjskih dvokrilnih ulaznih djelomično ostakljenih PVC vrata sa različitom  širinom krila. Dim vrata 140 x 225 cm , sa ili bez nadsvjetla.</t>
  </si>
  <si>
    <t xml:space="preserve">   -prozor dimenzija  130 x 90 cm</t>
  </si>
  <si>
    <t xml:space="preserve">  -prozor dimenzija  120 x 120 cm</t>
  </si>
  <si>
    <t xml:space="preserve">  -prozor dimenzija  170 x 240 cm</t>
  </si>
  <si>
    <t xml:space="preserve">  -prozor dimenzija  180 x 140 cm</t>
  </si>
  <si>
    <t xml:space="preserve">  -prozor dimenzija  100 x 300 cm</t>
  </si>
  <si>
    <t>Demontaža i skidanje drvene nosive krovne konstrukcije te ukoliko se procijeni da je dio građe za ponovnu upotrebu ,slaganje,sortiranje iste i predaja uz zapisnik investitoru.Obračun po m2 skinutih građe  mjereno po kosini</t>
  </si>
  <si>
    <t>Demontaža oštećenih horizontalnih i vertikalnih oluka polukružnog oblika zajedno sa kukama,utovar u vozili i odvoz na deponiju.Obračun po ml skinutih i odveženih oluka.</t>
  </si>
  <si>
    <t>Nabava materijala i  izrada nove drvene konstrukcije četverostrešnog i dvostrešnog  krovišta sistema dvostruke visulje a sve prema detaljima iz projektu.Materijal mora bit iz piljene zdrave jelove suhe građe ( četinari II kl.). Svi novi ementi  se premazuju u dvije " ruke"  sa fungicidnim premazom i " PIROSTOPOM". U cijeni je sav potreban materijal, okovi, spojna sredstva, premazi i potreban rad, kao i zaštita prema zakonu o zaštiti na radu.Obnavlja se kompletan krov.Obračun po m3ugrađene građe u gotov krov.</t>
  </si>
  <si>
    <t>Zaziđivanje otvora nakon ugradnje vanjske stolarije ili i dijelova   vanjskog nosivog zida debljine 30 cm blok opekom u produžnom mortu 1:2:6. Zid .Obračun po m3 ozidanog zida.</t>
  </si>
  <si>
    <t xml:space="preserve"> - otvori do 1.00-5,00 m2</t>
  </si>
  <si>
    <t>Dobava i ugradnja vanjskih ulaznih djelomično ostakljenih PVC stijena  sa različitom  širinom krila. Dim vrata 140 x 225 cm , sa ili bez nadsvjetla.</t>
  </si>
  <si>
    <t xml:space="preserve"> dimenzije 200 x 260cm</t>
  </si>
  <si>
    <t>II</t>
  </si>
  <si>
    <t>VII</t>
  </si>
  <si>
    <t>Utovar otpadnog  materijala i odvoz na gradsku deponiju.</t>
  </si>
  <si>
    <t>Dobava zdrave jelove građe i popravka  međukatne konstrukcije koja nosi strop. Dimenzije građe su 18/22 cm na međurazmaku od 80 cm osovinski.Na ovu konstrukciju se sa gornje strane prikucava se daska  debljine 24 mm.,  Raspon nosivih greda 8,00 ml.Grede se prije ugradnje premazuju sa fungicidnim premazom , a nakon ugradnje sa " PIROSTOP" premazom u " tri" ruke. Obračun po m 3 postavljene međukatne konstrukcije.</t>
  </si>
  <si>
    <t>TROŠKOVNIK ADATAPCIJE KULTURNOG CENTRA BISKUPIJA ( KROVIŠTE I VANJSKA STOLARIJA)</t>
  </si>
  <si>
    <t>Skidanje postojećeg oštećenog krovnog pokrivača sa Kulturog centra BISKUPIJA, od glinenog crijepa,spuštanje i slaganje na mjesto koje odredi investitor( u krugu gradilišta ) ili utovar u kamion i odvoz na deponiju i zbrinjavanje u skladu sa propisima o zaštiti okoliša.Obračun po m2 skinutog i odveženog crijepa,mjereno po kosini krova.</t>
  </si>
  <si>
    <r>
      <t xml:space="preserve">Skidanje postojećeg oštećenog krovnog pokrivača sa Kulturog centra BISKUPIJA, od </t>
    </r>
    <r>
      <rPr>
        <b/>
        <sz val="10"/>
        <rFont val="Arial"/>
        <family val="2"/>
      </rPr>
      <t>azbest cementnih ploča,spuštanje i slaganje na mjesto koje odredi investitor( u krugu gradilišt</t>
    </r>
    <r>
      <rPr>
        <sz val="10"/>
        <rFont val="Arial"/>
        <family val="2"/>
      </rPr>
      <t>a ) ili utovar u kamion i odvoz na deponiju i zbrinjavanje u skladu sa propisima o zaštiti okoliša.Obračun po m2 skinutog i odveženog crijepa,mjereno po kosini krova.</t>
    </r>
  </si>
</sst>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Red]0.00"/>
    <numFmt numFmtId="165" formatCode="#,##0.00;[Red]#,##0.00"/>
    <numFmt numFmtId="166" formatCode="#,##0.00\ &quot;kn&quot;"/>
    <numFmt numFmtId="167" formatCode="#,##0.00_ ;\-#,##0.00\ "/>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0"/>
      <name val="Helv"/>
      <family val="0"/>
    </font>
    <font>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0" fontId="27" fillId="21" borderId="0" applyNumberFormat="0" applyBorder="0" applyAlignment="0" applyProtection="0"/>
    <xf numFmtId="0" fontId="3"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0" borderId="7" applyNumberFormat="0" applyFill="0" applyAlignment="0" applyProtection="0"/>
    <xf numFmtId="0" fontId="4" fillId="0" borderId="0" applyNumberFormat="0" applyFill="0" applyBorder="0" applyAlignment="0" applyProtection="0"/>
    <xf numFmtId="0" fontId="37" fillId="31"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applyAlignment="1">
      <alignment/>
    </xf>
    <xf numFmtId="0" fontId="2" fillId="0" borderId="0" xfId="0" applyFont="1" applyAlignment="1">
      <alignment/>
    </xf>
    <xf numFmtId="0" fontId="5" fillId="0" borderId="0" xfId="0" applyFont="1" applyAlignment="1">
      <alignment/>
    </xf>
    <xf numFmtId="44" fontId="2" fillId="0" borderId="0" xfId="0" applyNumberFormat="1" applyFont="1" applyBorder="1" applyAlignment="1">
      <alignment/>
    </xf>
    <xf numFmtId="44" fontId="2" fillId="0" borderId="10" xfId="0" applyNumberFormat="1" applyFont="1" applyBorder="1" applyAlignment="1">
      <alignment/>
    </xf>
    <xf numFmtId="0" fontId="6"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xf>
    <xf numFmtId="44" fontId="2" fillId="0" borderId="11" xfId="0" applyNumberFormat="1" applyFont="1" applyBorder="1" applyAlignment="1">
      <alignment/>
    </xf>
    <xf numFmtId="0" fontId="2" fillId="0" borderId="0" xfId="0" applyFont="1" applyBorder="1" applyAlignment="1">
      <alignment/>
    </xf>
    <xf numFmtId="0" fontId="0" fillId="0" borderId="0" xfId="0" applyFont="1" applyAlignment="1">
      <alignment/>
    </xf>
    <xf numFmtId="4" fontId="0" fillId="0" borderId="0" xfId="0" applyNumberFormat="1" applyFont="1" applyAlignment="1">
      <alignment/>
    </xf>
    <xf numFmtId="0" fontId="0" fillId="0" borderId="12" xfId="0" applyFont="1" applyBorder="1" applyAlignment="1">
      <alignment/>
    </xf>
    <xf numFmtId="4" fontId="0" fillId="0" borderId="12" xfId="0" applyNumberFormat="1" applyFont="1" applyBorder="1" applyAlignment="1">
      <alignment/>
    </xf>
    <xf numFmtId="4" fontId="1" fillId="0" borderId="10" xfId="0" applyNumberFormat="1" applyFont="1" applyBorder="1" applyAlignment="1">
      <alignment horizontal="center" vertical="center" wrapText="1"/>
    </xf>
    <xf numFmtId="0" fontId="0" fillId="0" borderId="13" xfId="0" applyFont="1" applyBorder="1" applyAlignment="1">
      <alignment vertical="top"/>
    </xf>
    <xf numFmtId="0" fontId="0" fillId="0" borderId="12" xfId="0" applyFont="1" applyBorder="1" applyAlignment="1">
      <alignment vertical="top" wrapText="1" shrinkToFit="1"/>
    </xf>
    <xf numFmtId="2" fontId="0" fillId="0" borderId="12" xfId="0" applyNumberFormat="1" applyFont="1" applyBorder="1" applyAlignment="1">
      <alignment/>
    </xf>
    <xf numFmtId="44" fontId="0" fillId="0" borderId="14" xfId="0" applyNumberFormat="1" applyFont="1" applyBorder="1" applyAlignment="1">
      <alignment/>
    </xf>
    <xf numFmtId="0" fontId="0" fillId="0" borderId="0" xfId="0" applyFont="1" applyBorder="1" applyAlignment="1">
      <alignment vertical="top"/>
    </xf>
    <xf numFmtId="0" fontId="0" fillId="0" borderId="0" xfId="0" applyFont="1" applyBorder="1" applyAlignment="1">
      <alignment vertical="top" wrapText="1" shrinkToFit="1"/>
    </xf>
    <xf numFmtId="0" fontId="0" fillId="0" borderId="0" xfId="0" applyFont="1" applyBorder="1" applyAlignment="1">
      <alignment/>
    </xf>
    <xf numFmtId="2" fontId="0" fillId="0" borderId="0" xfId="0" applyNumberFormat="1" applyFont="1" applyBorder="1" applyAlignment="1">
      <alignment/>
    </xf>
    <xf numFmtId="4" fontId="0" fillId="0" borderId="0" xfId="0" applyNumberFormat="1" applyFont="1" applyBorder="1" applyAlignment="1">
      <alignment/>
    </xf>
    <xf numFmtId="44" fontId="0" fillId="0" borderId="12" xfId="0" applyNumberFormat="1" applyFont="1" applyBorder="1" applyAlignment="1">
      <alignment/>
    </xf>
    <xf numFmtId="44" fontId="0" fillId="0" borderId="15" xfId="0" applyNumberFormat="1" applyFont="1" applyBorder="1" applyAlignment="1">
      <alignment/>
    </xf>
    <xf numFmtId="0" fontId="0" fillId="0" borderId="16" xfId="0" applyFont="1" applyBorder="1" applyAlignment="1">
      <alignment vertical="top"/>
    </xf>
    <xf numFmtId="0" fontId="0" fillId="0" borderId="17" xfId="0" applyFont="1" applyBorder="1" applyAlignment="1">
      <alignment vertical="top" wrapText="1" shrinkToFit="1"/>
    </xf>
    <xf numFmtId="0" fontId="0" fillId="0" borderId="17" xfId="0" applyFont="1" applyBorder="1" applyAlignment="1">
      <alignment/>
    </xf>
    <xf numFmtId="4" fontId="0" fillId="0" borderId="17" xfId="0" applyNumberFormat="1" applyFont="1" applyBorder="1" applyAlignment="1">
      <alignment/>
    </xf>
    <xf numFmtId="0" fontId="0" fillId="0" borderId="15" xfId="0" applyFont="1" applyBorder="1" applyAlignment="1">
      <alignment/>
    </xf>
    <xf numFmtId="0" fontId="0" fillId="0" borderId="18" xfId="0" applyFont="1" applyBorder="1" applyAlignment="1">
      <alignment vertical="top"/>
    </xf>
    <xf numFmtId="0" fontId="0" fillId="0" borderId="19" xfId="0" applyFont="1" applyBorder="1" applyAlignment="1">
      <alignment vertical="top" wrapText="1" shrinkToFit="1"/>
    </xf>
    <xf numFmtId="0" fontId="0" fillId="0" borderId="19" xfId="0" applyFont="1" applyBorder="1" applyAlignment="1">
      <alignment/>
    </xf>
    <xf numFmtId="2" fontId="0" fillId="0" borderId="19" xfId="0" applyNumberFormat="1" applyFont="1" applyBorder="1" applyAlignment="1">
      <alignment/>
    </xf>
    <xf numFmtId="4" fontId="0" fillId="0" borderId="19" xfId="0" applyNumberFormat="1" applyFont="1" applyBorder="1" applyAlignment="1">
      <alignment/>
    </xf>
    <xf numFmtId="44" fontId="0" fillId="0" borderId="20" xfId="0" applyNumberFormat="1" applyFont="1" applyBorder="1" applyAlignment="1">
      <alignment/>
    </xf>
    <xf numFmtId="44" fontId="0" fillId="0" borderId="0" xfId="0" applyNumberFormat="1" applyFont="1" applyBorder="1" applyAlignment="1">
      <alignment/>
    </xf>
    <xf numFmtId="44" fontId="0" fillId="0" borderId="0" xfId="0" applyNumberFormat="1" applyFont="1" applyAlignment="1">
      <alignment/>
    </xf>
    <xf numFmtId="44" fontId="0" fillId="0" borderId="19" xfId="0" applyNumberFormat="1" applyFont="1" applyBorder="1" applyAlignment="1">
      <alignment/>
    </xf>
    <xf numFmtId="2" fontId="0" fillId="0" borderId="17" xfId="0" applyNumberFormat="1" applyFont="1" applyBorder="1" applyAlignment="1">
      <alignment/>
    </xf>
    <xf numFmtId="0" fontId="0" fillId="0" borderId="21" xfId="0" applyFont="1" applyBorder="1" applyAlignment="1">
      <alignment vertical="top"/>
    </xf>
    <xf numFmtId="44" fontId="0" fillId="0" borderId="22" xfId="0" applyNumberFormat="1" applyFont="1" applyBorder="1" applyAlignment="1">
      <alignment/>
    </xf>
    <xf numFmtId="2" fontId="0" fillId="0" borderId="0" xfId="0" applyNumberFormat="1" applyFont="1" applyAlignment="1">
      <alignment/>
    </xf>
    <xf numFmtId="44" fontId="2" fillId="0" borderId="10" xfId="0" applyNumberFormat="1" applyFont="1" applyBorder="1" applyAlignment="1">
      <alignment/>
    </xf>
    <xf numFmtId="44" fontId="0" fillId="0" borderId="17" xfId="0" applyNumberFormat="1" applyFont="1" applyBorder="1" applyAlignment="1">
      <alignment/>
    </xf>
    <xf numFmtId="0" fontId="0" fillId="0" borderId="21" xfId="0" applyFont="1" applyBorder="1" applyAlignment="1">
      <alignment/>
    </xf>
    <xf numFmtId="0" fontId="0" fillId="0" borderId="12" xfId="0" applyFont="1" applyBorder="1" applyAlignment="1">
      <alignment vertical="center" wrapText="1"/>
    </xf>
    <xf numFmtId="0" fontId="0" fillId="0" borderId="12" xfId="0" applyFont="1" applyBorder="1" applyAlignment="1">
      <alignment horizontal="center"/>
    </xf>
    <xf numFmtId="0" fontId="0" fillId="0" borderId="17" xfId="0" applyFont="1" applyBorder="1" applyAlignment="1">
      <alignment horizontal="center" vertical="top"/>
    </xf>
    <xf numFmtId="0" fontId="0" fillId="0" borderId="17" xfId="0" applyFont="1" applyBorder="1" applyAlignment="1">
      <alignment vertical="center" wrapText="1"/>
    </xf>
    <xf numFmtId="0" fontId="0" fillId="0" borderId="23" xfId="0" applyFont="1" applyBorder="1" applyAlignment="1">
      <alignment/>
    </xf>
    <xf numFmtId="4" fontId="0" fillId="0" borderId="23" xfId="0" applyNumberFormat="1" applyFont="1" applyBorder="1" applyAlignment="1">
      <alignment/>
    </xf>
    <xf numFmtId="44" fontId="0" fillId="0" borderId="23" xfId="0" applyNumberFormat="1" applyFont="1" applyBorder="1" applyAlignment="1">
      <alignment/>
    </xf>
    <xf numFmtId="0" fontId="0" fillId="0" borderId="0" xfId="0" applyFont="1" applyBorder="1" applyAlignment="1">
      <alignment wrapText="1" shrinkToFit="1"/>
    </xf>
    <xf numFmtId="165" fontId="0" fillId="0" borderId="0" xfId="0" applyNumberFormat="1" applyFont="1" applyBorder="1" applyAlignment="1">
      <alignment/>
    </xf>
    <xf numFmtId="0" fontId="7" fillId="0" borderId="12" xfId="0" applyFont="1" applyBorder="1" applyAlignment="1">
      <alignment vertical="top" wrapText="1" shrinkToFit="1"/>
    </xf>
    <xf numFmtId="0" fontId="6" fillId="0" borderId="0" xfId="0" applyFont="1" applyBorder="1" applyAlignment="1">
      <alignment vertical="top"/>
    </xf>
    <xf numFmtId="0" fontId="6" fillId="0" borderId="0" xfId="0" applyFont="1" applyBorder="1" applyAlignment="1">
      <alignment vertical="top" wrapText="1" shrinkToFit="1"/>
    </xf>
    <xf numFmtId="0" fontId="6" fillId="0" borderId="0" xfId="0" applyFont="1" applyBorder="1" applyAlignment="1">
      <alignment/>
    </xf>
    <xf numFmtId="2" fontId="6" fillId="0" borderId="0" xfId="0" applyNumberFormat="1" applyFont="1" applyBorder="1" applyAlignment="1">
      <alignment/>
    </xf>
    <xf numFmtId="44" fontId="6" fillId="0" borderId="19" xfId="0" applyNumberFormat="1" applyFont="1" applyBorder="1" applyAlignment="1">
      <alignment/>
    </xf>
    <xf numFmtId="0" fontId="6" fillId="0" borderId="16" xfId="0" applyFont="1" applyBorder="1" applyAlignment="1">
      <alignment vertical="top"/>
    </xf>
    <xf numFmtId="0" fontId="6" fillId="0" borderId="17" xfId="0" applyFont="1" applyBorder="1" applyAlignment="1">
      <alignment/>
    </xf>
    <xf numFmtId="2" fontId="6" fillId="0" borderId="17" xfId="0" applyNumberFormat="1" applyFont="1" applyBorder="1" applyAlignment="1">
      <alignment/>
    </xf>
    <xf numFmtId="44" fontId="6" fillId="0" borderId="15" xfId="0" applyNumberFormat="1" applyFont="1" applyBorder="1" applyAlignment="1">
      <alignment/>
    </xf>
    <xf numFmtId="0" fontId="7" fillId="0" borderId="0" xfId="0" applyFont="1" applyBorder="1" applyAlignment="1">
      <alignment vertical="top" wrapText="1" shrinkToFit="1"/>
    </xf>
    <xf numFmtId="44" fontId="6" fillId="0" borderId="12" xfId="0" applyNumberFormat="1" applyFont="1" applyBorder="1" applyAlignment="1">
      <alignment/>
    </xf>
    <xf numFmtId="0" fontId="0" fillId="0" borderId="18" xfId="0" applyFont="1" applyBorder="1" applyAlignment="1">
      <alignment/>
    </xf>
    <xf numFmtId="0" fontId="6" fillId="0" borderId="0" xfId="0" applyFont="1" applyAlignment="1">
      <alignment wrapText="1" shrinkToFit="1"/>
    </xf>
    <xf numFmtId="44" fontId="6" fillId="0" borderId="0" xfId="0" applyNumberFormat="1" applyFont="1" applyBorder="1" applyAlignment="1">
      <alignment/>
    </xf>
    <xf numFmtId="0" fontId="0" fillId="0" borderId="24" xfId="0" applyFont="1" applyBorder="1" applyAlignment="1">
      <alignment/>
    </xf>
    <xf numFmtId="0" fontId="0" fillId="0" borderId="25" xfId="0" applyFont="1" applyBorder="1" applyAlignment="1">
      <alignment/>
    </xf>
    <xf numFmtId="4" fontId="0" fillId="0" borderId="26" xfId="0"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9" fontId="0" fillId="0" borderId="0" xfId="0" applyNumberFormat="1" applyFont="1" applyAlignment="1">
      <alignment/>
    </xf>
    <xf numFmtId="44" fontId="0" fillId="0" borderId="10" xfId="0" applyNumberFormat="1" applyFont="1" applyBorder="1" applyAlignment="1">
      <alignment/>
    </xf>
    <xf numFmtId="0" fontId="5" fillId="0" borderId="0" xfId="0" applyFont="1" applyAlignment="1">
      <alignment horizontal="center" vertical="top" wrapText="1"/>
    </xf>
    <xf numFmtId="0" fontId="5" fillId="0" borderId="19" xfId="0" applyFont="1" applyBorder="1" applyAlignment="1">
      <alignment horizontal="center" vertical="top" wrapText="1"/>
    </xf>
    <xf numFmtId="0" fontId="0" fillId="0" borderId="24" xfId="0" applyFont="1" applyBorder="1" applyAlignment="1">
      <alignment horizontal="center"/>
    </xf>
    <xf numFmtId="0" fontId="0" fillId="0" borderId="26" xfId="0" applyFont="1" applyBorder="1" applyAlignment="1">
      <alignment horizontal="center"/>
    </xf>
    <xf numFmtId="2" fontId="0" fillId="0" borderId="24" xfId="0" applyNumberFormat="1" applyFont="1" applyBorder="1" applyAlignment="1">
      <alignment horizontal="center"/>
    </xf>
    <xf numFmtId="2" fontId="0" fillId="0" borderId="26" xfId="0" applyNumberFormat="1" applyFont="1" applyBorder="1" applyAlignment="1">
      <alignment horizontal="center"/>
    </xf>
    <xf numFmtId="2" fontId="0" fillId="0" borderId="13" xfId="0" applyNumberFormat="1" applyFont="1" applyBorder="1" applyAlignment="1">
      <alignment horizontal="center"/>
    </xf>
    <xf numFmtId="2" fontId="0" fillId="0" borderId="14" xfId="0" applyNumberFormat="1" applyFont="1" applyBorder="1" applyAlignment="1">
      <alignment horizont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6"/>
  <sheetViews>
    <sheetView tabSelected="1" view="pageBreakPreview" zoomScaleSheetLayoutView="100" workbookViewId="0" topLeftCell="A1">
      <selection activeCell="B188" sqref="B188"/>
    </sheetView>
  </sheetViews>
  <sheetFormatPr defaultColWidth="9.140625" defaultRowHeight="12.75"/>
  <cols>
    <col min="1" max="1" width="4.7109375" style="10" customWidth="1"/>
    <col min="2" max="2" width="40.28125" style="10" customWidth="1"/>
    <col min="3" max="3" width="6.00390625" style="10" customWidth="1"/>
    <col min="4" max="4" width="7.7109375" style="10" customWidth="1"/>
    <col min="5" max="5" width="12.421875" style="11" customWidth="1"/>
    <col min="6" max="6" width="16.00390625" style="10" customWidth="1"/>
    <col min="7" max="16384" width="9.140625" style="10" customWidth="1"/>
  </cols>
  <sheetData>
    <row r="1" spans="2:6" ht="18" customHeight="1">
      <c r="B1" s="78" t="s">
        <v>92</v>
      </c>
      <c r="C1" s="78"/>
      <c r="D1" s="78"/>
      <c r="E1" s="78"/>
      <c r="F1" s="78"/>
    </row>
    <row r="2" spans="2:6" ht="23.25" customHeight="1">
      <c r="B2" s="79"/>
      <c r="C2" s="79"/>
      <c r="D2" s="79"/>
      <c r="E2" s="79"/>
      <c r="F2" s="79"/>
    </row>
    <row r="3" spans="1:6" ht="12.75">
      <c r="A3" s="12"/>
      <c r="B3" s="12"/>
      <c r="C3" s="12"/>
      <c r="D3" s="12"/>
      <c r="E3" s="13"/>
      <c r="F3" s="12"/>
    </row>
    <row r="4" spans="1:6" s="7" customFormat="1" ht="19.5" customHeight="1">
      <c r="A4" s="6" t="s">
        <v>56</v>
      </c>
      <c r="B4" s="6" t="s">
        <v>54</v>
      </c>
      <c r="C4" s="6" t="s">
        <v>55</v>
      </c>
      <c r="D4" s="6" t="s">
        <v>57</v>
      </c>
      <c r="E4" s="14" t="s">
        <v>58</v>
      </c>
      <c r="F4" s="6" t="s">
        <v>59</v>
      </c>
    </row>
    <row r="6" spans="1:2" ht="12.75">
      <c r="A6" s="1" t="s">
        <v>24</v>
      </c>
      <c r="B6" s="1" t="s">
        <v>40</v>
      </c>
    </row>
    <row r="8" spans="1:6" ht="102">
      <c r="A8" s="15" t="s">
        <v>14</v>
      </c>
      <c r="B8" s="16" t="s">
        <v>93</v>
      </c>
      <c r="C8" s="12" t="s">
        <v>16</v>
      </c>
      <c r="D8" s="17">
        <v>150</v>
      </c>
      <c r="E8" s="13"/>
      <c r="F8" s="18">
        <f>D8*E8</f>
        <v>0</v>
      </c>
    </row>
    <row r="9" spans="1:6" ht="12.75">
      <c r="A9" s="19"/>
      <c r="B9" s="20"/>
      <c r="C9" s="21"/>
      <c r="D9" s="22"/>
      <c r="E9" s="23"/>
      <c r="F9" s="18"/>
    </row>
    <row r="10" spans="1:6" ht="114.75">
      <c r="A10" s="15" t="s">
        <v>17</v>
      </c>
      <c r="B10" s="16" t="s">
        <v>94</v>
      </c>
      <c r="C10" s="12" t="s">
        <v>16</v>
      </c>
      <c r="D10" s="17">
        <v>324</v>
      </c>
      <c r="E10" s="13"/>
      <c r="F10" s="18">
        <f>D10*E10</f>
        <v>0</v>
      </c>
    </row>
    <row r="11" spans="1:6" ht="12.75">
      <c r="A11" s="19"/>
      <c r="B11" s="20"/>
      <c r="C11" s="21"/>
      <c r="D11" s="22"/>
      <c r="E11" s="23"/>
      <c r="F11" s="18"/>
    </row>
    <row r="12" spans="1:6" ht="81.75" customHeight="1">
      <c r="A12" s="15" t="s">
        <v>19</v>
      </c>
      <c r="B12" s="16" t="s">
        <v>64</v>
      </c>
      <c r="C12" s="12" t="s">
        <v>16</v>
      </c>
      <c r="D12" s="17">
        <v>474</v>
      </c>
      <c r="E12" s="13"/>
      <c r="F12" s="18">
        <f>D12*E12</f>
        <v>0</v>
      </c>
    </row>
    <row r="13" spans="1:6" ht="12.75">
      <c r="A13" s="19"/>
      <c r="B13" s="20"/>
      <c r="C13" s="21"/>
      <c r="D13" s="22"/>
      <c r="E13" s="23"/>
      <c r="F13" s="18"/>
    </row>
    <row r="14" spans="1:6" ht="75" customHeight="1">
      <c r="A14" s="15" t="s">
        <v>20</v>
      </c>
      <c r="B14" s="16" t="s">
        <v>81</v>
      </c>
      <c r="C14" s="12" t="s">
        <v>15</v>
      </c>
      <c r="D14" s="17">
        <v>20</v>
      </c>
      <c r="E14" s="13"/>
      <c r="F14" s="18">
        <f>D14*E14</f>
        <v>0</v>
      </c>
    </row>
    <row r="15" spans="1:6" ht="12.75">
      <c r="A15" s="19"/>
      <c r="B15" s="20"/>
      <c r="C15" s="21"/>
      <c r="D15" s="22"/>
      <c r="E15" s="23"/>
      <c r="F15" s="18"/>
    </row>
    <row r="16" spans="1:6" ht="63.75">
      <c r="A16" s="15" t="s">
        <v>21</v>
      </c>
      <c r="B16" s="16" t="s">
        <v>82</v>
      </c>
      <c r="C16" s="12" t="s">
        <v>53</v>
      </c>
      <c r="D16" s="17">
        <v>150</v>
      </c>
      <c r="E16" s="13"/>
      <c r="F16" s="18">
        <f>D16*E16</f>
        <v>0</v>
      </c>
    </row>
    <row r="17" spans="1:6" ht="12.75">
      <c r="A17" s="19"/>
      <c r="B17" s="20"/>
      <c r="C17" s="21"/>
      <c r="D17" s="22"/>
      <c r="E17" s="23"/>
      <c r="F17" s="18"/>
    </row>
    <row r="18" spans="1:6" ht="76.5">
      <c r="A18" s="15" t="s">
        <v>42</v>
      </c>
      <c r="B18" s="16" t="s">
        <v>68</v>
      </c>
      <c r="C18" s="12" t="s">
        <v>16</v>
      </c>
      <c r="D18" s="17">
        <v>250</v>
      </c>
      <c r="E18" s="13"/>
      <c r="F18" s="18">
        <f>D18*E18</f>
        <v>0</v>
      </c>
    </row>
    <row r="19" spans="1:6" ht="12.75">
      <c r="A19" s="19"/>
      <c r="B19" s="20"/>
      <c r="C19" s="21"/>
      <c r="D19" s="22"/>
      <c r="E19" s="23"/>
      <c r="F19" s="24"/>
    </row>
    <row r="20" spans="1:6" ht="12.75">
      <c r="A20" s="19"/>
      <c r="B20" s="20"/>
      <c r="C20" s="21"/>
      <c r="D20" s="22"/>
      <c r="E20" s="23"/>
      <c r="F20" s="18"/>
    </row>
    <row r="21" spans="1:6" s="7" customFormat="1" ht="19.5" customHeight="1">
      <c r="A21" s="6" t="s">
        <v>56</v>
      </c>
      <c r="B21" s="6" t="s">
        <v>54</v>
      </c>
      <c r="C21" s="6" t="s">
        <v>55</v>
      </c>
      <c r="D21" s="6" t="s">
        <v>57</v>
      </c>
      <c r="E21" s="14" t="s">
        <v>58</v>
      </c>
      <c r="F21" s="6" t="s">
        <v>59</v>
      </c>
    </row>
    <row r="22" spans="1:6" ht="12.75">
      <c r="A22" s="19"/>
      <c r="B22" s="20"/>
      <c r="C22" s="21"/>
      <c r="D22" s="22"/>
      <c r="E22" s="23"/>
      <c r="F22" s="25"/>
    </row>
    <row r="23" spans="1:6" ht="63.75">
      <c r="A23" s="26" t="s">
        <v>46</v>
      </c>
      <c r="B23" s="27" t="s">
        <v>65</v>
      </c>
      <c r="C23" s="28"/>
      <c r="D23" s="28"/>
      <c r="E23" s="29"/>
      <c r="F23" s="30"/>
    </row>
    <row r="24" spans="1:6" ht="12.75">
      <c r="A24" s="31"/>
      <c r="B24" s="32" t="s">
        <v>66</v>
      </c>
      <c r="C24" s="33" t="s">
        <v>22</v>
      </c>
      <c r="D24" s="34">
        <v>21</v>
      </c>
      <c r="E24" s="35"/>
      <c r="F24" s="36">
        <f>D24*E24</f>
        <v>0</v>
      </c>
    </row>
    <row r="25" spans="1:6" ht="12.75">
      <c r="A25" s="19"/>
      <c r="B25" s="20"/>
      <c r="C25" s="21"/>
      <c r="D25" s="22"/>
      <c r="E25" s="23"/>
      <c r="F25" s="36"/>
    </row>
    <row r="26" spans="1:6" ht="25.5">
      <c r="A26" s="15" t="s">
        <v>50</v>
      </c>
      <c r="B26" s="16" t="s">
        <v>90</v>
      </c>
      <c r="C26" s="12" t="s">
        <v>15</v>
      </c>
      <c r="D26" s="17">
        <v>100</v>
      </c>
      <c r="E26" s="13"/>
      <c r="F26" s="18">
        <f>D26*E26</f>
        <v>0</v>
      </c>
    </row>
    <row r="27" spans="1:6" ht="12.75">
      <c r="A27" s="19"/>
      <c r="B27" s="20"/>
      <c r="C27" s="21"/>
      <c r="D27" s="22"/>
      <c r="E27" s="23"/>
      <c r="F27" s="36"/>
    </row>
    <row r="28" spans="1:6" ht="12.75">
      <c r="A28" s="19"/>
      <c r="B28" s="20"/>
      <c r="C28" s="21"/>
      <c r="D28" s="82" t="s">
        <v>23</v>
      </c>
      <c r="E28" s="83"/>
      <c r="F28" s="8"/>
    </row>
    <row r="29" spans="1:6" ht="12.75">
      <c r="A29" s="19"/>
      <c r="B29" s="20"/>
      <c r="C29" s="21"/>
      <c r="D29" s="22"/>
      <c r="E29" s="23"/>
      <c r="F29" s="37"/>
    </row>
    <row r="30" spans="1:6" ht="12.75">
      <c r="A30" s="1" t="s">
        <v>88</v>
      </c>
      <c r="B30" s="1" t="s">
        <v>67</v>
      </c>
      <c r="F30" s="38"/>
    </row>
    <row r="31" spans="1:6" ht="12.75">
      <c r="A31" s="19"/>
      <c r="B31" s="20"/>
      <c r="C31" s="21"/>
      <c r="D31" s="22"/>
      <c r="E31" s="23"/>
      <c r="F31" s="39"/>
    </row>
    <row r="32" spans="1:6" ht="25.5">
      <c r="A32" s="26"/>
      <c r="B32" s="27" t="s">
        <v>43</v>
      </c>
      <c r="C32" s="28"/>
      <c r="D32" s="40"/>
      <c r="E32" s="29"/>
      <c r="F32" s="25"/>
    </row>
    <row r="33" spans="1:6" ht="12.75">
      <c r="A33" s="41"/>
      <c r="B33" s="20" t="s">
        <v>44</v>
      </c>
      <c r="C33" s="21" t="s">
        <v>45</v>
      </c>
      <c r="D33" s="22">
        <v>1500</v>
      </c>
      <c r="E33" s="23"/>
      <c r="F33" s="42">
        <f>D33*E33</f>
        <v>0</v>
      </c>
    </row>
    <row r="34" spans="1:6" ht="12.75">
      <c r="A34" s="19"/>
      <c r="B34" s="20"/>
      <c r="C34" s="21"/>
      <c r="D34" s="22"/>
      <c r="E34" s="23"/>
      <c r="F34" s="25"/>
    </row>
    <row r="35" spans="1:6" ht="12.75">
      <c r="A35" s="19"/>
      <c r="B35" s="20"/>
      <c r="C35" s="21"/>
      <c r="D35" s="82" t="s">
        <v>23</v>
      </c>
      <c r="E35" s="83"/>
      <c r="F35" s="8">
        <f>SUM(F33:F34)</f>
        <v>0</v>
      </c>
    </row>
    <row r="36" spans="1:6" ht="12.75">
      <c r="A36" s="19"/>
      <c r="B36" s="20"/>
      <c r="C36" s="21"/>
      <c r="D36" s="22"/>
      <c r="E36" s="23"/>
      <c r="F36" s="37"/>
    </row>
    <row r="37" spans="1:6" ht="12.75">
      <c r="A37" s="1" t="s">
        <v>3</v>
      </c>
      <c r="B37" s="1" t="s">
        <v>29</v>
      </c>
      <c r="D37" s="43"/>
      <c r="F37" s="38"/>
    </row>
    <row r="38" spans="4:6" ht="13.5" customHeight="1">
      <c r="D38" s="43"/>
      <c r="F38" s="38"/>
    </row>
    <row r="39" spans="1:6" ht="66.75" customHeight="1">
      <c r="A39" s="15" t="s">
        <v>14</v>
      </c>
      <c r="B39" s="16" t="s">
        <v>7</v>
      </c>
      <c r="C39" s="12" t="s">
        <v>16</v>
      </c>
      <c r="D39" s="17">
        <v>20</v>
      </c>
      <c r="E39" s="13"/>
      <c r="F39" s="18">
        <f>D39*E39</f>
        <v>0</v>
      </c>
    </row>
    <row r="40" spans="1:6" ht="12.75">
      <c r="A40" s="19"/>
      <c r="B40" s="20"/>
      <c r="C40" s="21"/>
      <c r="D40" s="22"/>
      <c r="E40" s="23"/>
      <c r="F40" s="37"/>
    </row>
    <row r="41" spans="1:6" ht="66.75" customHeight="1">
      <c r="A41" s="15" t="s">
        <v>17</v>
      </c>
      <c r="B41" s="16" t="s">
        <v>8</v>
      </c>
      <c r="C41" s="12" t="s">
        <v>16</v>
      </c>
      <c r="D41" s="17">
        <v>20</v>
      </c>
      <c r="E41" s="13"/>
      <c r="F41" s="18">
        <f>D41*E41</f>
        <v>0</v>
      </c>
    </row>
    <row r="42" spans="1:6" ht="12.75">
      <c r="A42" s="19"/>
      <c r="B42" s="20"/>
      <c r="C42" s="21"/>
      <c r="D42" s="22"/>
      <c r="E42" s="23"/>
      <c r="F42" s="37"/>
    </row>
    <row r="43" spans="1:6" ht="135" customHeight="1">
      <c r="A43" s="15" t="s">
        <v>19</v>
      </c>
      <c r="B43" s="16" t="s">
        <v>91</v>
      </c>
      <c r="C43" s="12" t="s">
        <v>15</v>
      </c>
      <c r="D43" s="17">
        <v>5</v>
      </c>
      <c r="E43" s="13"/>
      <c r="F43" s="18">
        <f>D43*E43</f>
        <v>0</v>
      </c>
    </row>
    <row r="44" spans="1:6" ht="12.75">
      <c r="A44" s="19"/>
      <c r="B44" s="20"/>
      <c r="C44" s="21"/>
      <c r="D44" s="22"/>
      <c r="E44" s="23"/>
      <c r="F44" s="37"/>
    </row>
    <row r="45" spans="1:6" s="7" customFormat="1" ht="19.5" customHeight="1">
      <c r="A45" s="6" t="s">
        <v>56</v>
      </c>
      <c r="B45" s="6" t="s">
        <v>54</v>
      </c>
      <c r="C45" s="6" t="s">
        <v>55</v>
      </c>
      <c r="D45" s="6" t="s">
        <v>57</v>
      </c>
      <c r="E45" s="14" t="s">
        <v>58</v>
      </c>
      <c r="F45" s="6" t="s">
        <v>59</v>
      </c>
    </row>
    <row r="46" spans="1:6" ht="12.75">
      <c r="A46" s="19"/>
      <c r="B46" s="20"/>
      <c r="C46" s="21"/>
      <c r="D46" s="22"/>
      <c r="E46" s="23"/>
      <c r="F46" s="37"/>
    </row>
    <row r="47" spans="1:6" ht="12.75">
      <c r="A47" s="19"/>
      <c r="B47" s="20"/>
      <c r="C47" s="21"/>
      <c r="D47" s="22"/>
      <c r="E47" s="23"/>
      <c r="F47" s="37"/>
    </row>
    <row r="48" spans="1:6" ht="12.75">
      <c r="A48" s="19"/>
      <c r="B48" s="20"/>
      <c r="C48" s="21"/>
      <c r="D48" s="22"/>
      <c r="E48" s="23"/>
      <c r="F48" s="37"/>
    </row>
    <row r="49" spans="1:6" ht="12.75">
      <c r="A49" s="19"/>
      <c r="B49" s="20"/>
      <c r="C49" s="21"/>
      <c r="D49" s="22"/>
      <c r="E49" s="23"/>
      <c r="F49" s="37"/>
    </row>
    <row r="50" spans="1:6" ht="12.75">
      <c r="A50" s="19"/>
      <c r="B50" s="20"/>
      <c r="C50" s="21"/>
      <c r="D50" s="22"/>
      <c r="E50" s="23"/>
      <c r="F50" s="37"/>
    </row>
    <row r="51" spans="1:6" s="7" customFormat="1" ht="19.5" customHeight="1">
      <c r="A51" s="6" t="s">
        <v>56</v>
      </c>
      <c r="B51" s="6" t="s">
        <v>54</v>
      </c>
      <c r="C51" s="6" t="s">
        <v>55</v>
      </c>
      <c r="D51" s="6" t="s">
        <v>57</v>
      </c>
      <c r="E51" s="14" t="s">
        <v>58</v>
      </c>
      <c r="F51" s="6" t="s">
        <v>59</v>
      </c>
    </row>
    <row r="52" spans="1:6" ht="12.75">
      <c r="A52" s="19"/>
      <c r="B52" s="20"/>
      <c r="C52" s="21"/>
      <c r="D52" s="22"/>
      <c r="E52" s="23"/>
      <c r="F52" s="37"/>
    </row>
    <row r="53" spans="1:6" ht="159" customHeight="1">
      <c r="A53" s="15" t="s">
        <v>20</v>
      </c>
      <c r="B53" s="16" t="s">
        <v>83</v>
      </c>
      <c r="C53" s="12" t="s">
        <v>15</v>
      </c>
      <c r="D53" s="17">
        <v>20</v>
      </c>
      <c r="E53" s="13"/>
      <c r="F53" s="18">
        <f>D53*E53</f>
        <v>0</v>
      </c>
    </row>
    <row r="54" spans="1:6" ht="12.75">
      <c r="A54" s="19"/>
      <c r="B54" s="20"/>
      <c r="C54" s="21"/>
      <c r="D54" s="22"/>
      <c r="E54" s="23"/>
      <c r="F54" s="37"/>
    </row>
    <row r="55" spans="1:6" ht="55.5" customHeight="1">
      <c r="A55" s="15" t="s">
        <v>21</v>
      </c>
      <c r="B55" s="16" t="s">
        <v>9</v>
      </c>
      <c r="C55" s="12" t="s">
        <v>16</v>
      </c>
      <c r="D55" s="17">
        <v>474</v>
      </c>
      <c r="E55" s="13"/>
      <c r="F55" s="18">
        <f>D55*E55</f>
        <v>0</v>
      </c>
    </row>
    <row r="56" spans="1:6" ht="12.75">
      <c r="A56" s="19"/>
      <c r="B56" s="20"/>
      <c r="C56" s="21"/>
      <c r="D56" s="22"/>
      <c r="E56" s="23"/>
      <c r="F56" s="37"/>
    </row>
    <row r="57" spans="1:6" ht="165.75">
      <c r="A57" s="15" t="s">
        <v>41</v>
      </c>
      <c r="B57" s="16" t="s">
        <v>10</v>
      </c>
      <c r="C57" s="12" t="s">
        <v>16</v>
      </c>
      <c r="D57" s="17">
        <v>474</v>
      </c>
      <c r="E57" s="13"/>
      <c r="F57" s="18">
        <f>D57*E57</f>
        <v>0</v>
      </c>
    </row>
    <row r="58" spans="1:6" ht="12.75">
      <c r="A58" s="19"/>
      <c r="B58" s="20"/>
      <c r="C58" s="21"/>
      <c r="D58" s="22"/>
      <c r="E58" s="23"/>
      <c r="F58" s="37"/>
    </row>
    <row r="59" spans="3:6" ht="12.75">
      <c r="C59" s="21"/>
      <c r="D59" s="80" t="s">
        <v>23</v>
      </c>
      <c r="E59" s="81"/>
      <c r="F59" s="8">
        <f>SUM(F39:F58)</f>
        <v>0</v>
      </c>
    </row>
    <row r="60" spans="1:6" ht="12.75">
      <c r="A60" s="19"/>
      <c r="B60" s="20"/>
      <c r="C60" s="21"/>
      <c r="D60" s="22"/>
      <c r="E60" s="23"/>
      <c r="F60" s="37"/>
    </row>
    <row r="61" spans="1:6" ht="12.75">
      <c r="A61" s="1" t="s">
        <v>30</v>
      </c>
      <c r="B61" s="1" t="s">
        <v>47</v>
      </c>
      <c r="C61" s="21"/>
      <c r="D61" s="22"/>
      <c r="E61" s="23"/>
      <c r="F61" s="37"/>
    </row>
    <row r="62" spans="1:6" ht="12.75">
      <c r="A62" s="19"/>
      <c r="B62" s="20"/>
      <c r="C62" s="21"/>
      <c r="D62" s="22"/>
      <c r="E62" s="23"/>
      <c r="F62" s="37"/>
    </row>
    <row r="63" spans="1:6" ht="108.75" customHeight="1">
      <c r="A63" s="15" t="s">
        <v>14</v>
      </c>
      <c r="B63" s="16" t="s">
        <v>2</v>
      </c>
      <c r="C63" s="12" t="s">
        <v>15</v>
      </c>
      <c r="D63" s="17">
        <v>5</v>
      </c>
      <c r="E63" s="13"/>
      <c r="F63" s="18">
        <f>D63*E63</f>
        <v>0</v>
      </c>
    </row>
    <row r="64" spans="1:6" ht="12.75">
      <c r="A64" s="19"/>
      <c r="B64" s="20"/>
      <c r="C64" s="21"/>
      <c r="D64" s="22"/>
      <c r="E64" s="23"/>
      <c r="F64" s="18"/>
    </row>
    <row r="65" spans="1:6" ht="12.75">
      <c r="A65" s="19"/>
      <c r="B65" s="20"/>
      <c r="C65" s="21"/>
      <c r="D65" s="22"/>
      <c r="E65" s="23"/>
      <c r="F65" s="22"/>
    </row>
    <row r="66" spans="1:6" ht="12.75">
      <c r="A66" s="19"/>
      <c r="B66" s="20"/>
      <c r="C66" s="21"/>
      <c r="D66" s="22"/>
      <c r="E66" s="23"/>
      <c r="F66" s="22"/>
    </row>
    <row r="67" spans="1:6" ht="12.75">
      <c r="A67" s="19"/>
      <c r="B67" s="20"/>
      <c r="C67" s="21"/>
      <c r="D67" s="22"/>
      <c r="E67" s="23"/>
      <c r="F67" s="22"/>
    </row>
    <row r="68" spans="1:6" ht="12.75">
      <c r="A68" s="19"/>
      <c r="B68" s="20"/>
      <c r="C68" s="21"/>
      <c r="D68" s="22"/>
      <c r="E68" s="23"/>
      <c r="F68" s="22"/>
    </row>
    <row r="69" spans="1:6" ht="12.75">
      <c r="A69" s="19"/>
      <c r="B69" s="20"/>
      <c r="C69" s="21"/>
      <c r="D69" s="22"/>
      <c r="E69" s="23"/>
      <c r="F69" s="22"/>
    </row>
    <row r="70" spans="1:6" ht="12.75">
      <c r="A70" s="19"/>
      <c r="B70" s="20"/>
      <c r="C70" s="21"/>
      <c r="D70" s="22"/>
      <c r="E70" s="23"/>
      <c r="F70" s="22"/>
    </row>
    <row r="71" spans="1:6" ht="12.75">
      <c r="A71" s="19"/>
      <c r="B71" s="20"/>
      <c r="C71" s="21"/>
      <c r="D71" s="22"/>
      <c r="E71" s="23"/>
      <c r="F71" s="22"/>
    </row>
    <row r="72" spans="1:6" ht="12.75">
      <c r="A72" s="19"/>
      <c r="B72" s="20"/>
      <c r="C72" s="21"/>
      <c r="D72" s="22"/>
      <c r="E72" s="23"/>
      <c r="F72" s="22"/>
    </row>
    <row r="73" spans="1:6" s="7" customFormat="1" ht="21.75" customHeight="1">
      <c r="A73" s="6" t="s">
        <v>56</v>
      </c>
      <c r="B73" s="6" t="s">
        <v>54</v>
      </c>
      <c r="C73" s="6" t="s">
        <v>55</v>
      </c>
      <c r="D73" s="6" t="s">
        <v>57</v>
      </c>
      <c r="E73" s="14" t="s">
        <v>58</v>
      </c>
      <c r="F73" s="6" t="s">
        <v>59</v>
      </c>
    </row>
    <row r="74" spans="1:6" ht="12.75">
      <c r="A74" s="19"/>
      <c r="B74" s="20"/>
      <c r="C74" s="21"/>
      <c r="D74" s="22"/>
      <c r="E74" s="23"/>
      <c r="F74" s="22"/>
    </row>
    <row r="75" spans="1:6" ht="102">
      <c r="A75" s="15" t="s">
        <v>17</v>
      </c>
      <c r="B75" s="16" t="s">
        <v>69</v>
      </c>
      <c r="C75" s="12" t="s">
        <v>15</v>
      </c>
      <c r="D75" s="17">
        <v>4</v>
      </c>
      <c r="E75" s="13"/>
      <c r="F75" s="18">
        <f>D75*E75</f>
        <v>0</v>
      </c>
    </row>
    <row r="76" spans="1:6" ht="12.75">
      <c r="A76" s="19"/>
      <c r="B76" s="20"/>
      <c r="C76" s="21"/>
      <c r="D76" s="22"/>
      <c r="E76" s="23"/>
      <c r="F76" s="18"/>
    </row>
    <row r="77" spans="1:6" ht="12.75">
      <c r="A77" s="19"/>
      <c r="B77" s="20"/>
      <c r="C77" s="21"/>
      <c r="D77" s="84" t="s">
        <v>23</v>
      </c>
      <c r="E77" s="85"/>
      <c r="F77" s="44">
        <f>SUM(F63:F76)</f>
        <v>0</v>
      </c>
    </row>
    <row r="78" spans="1:6" ht="12.75">
      <c r="A78" s="19"/>
      <c r="B78" s="20"/>
      <c r="C78" s="21"/>
      <c r="D78" s="40"/>
      <c r="E78" s="29"/>
      <c r="F78" s="45"/>
    </row>
    <row r="79" spans="1:6" ht="12.75">
      <c r="A79" s="1" t="s">
        <v>32</v>
      </c>
      <c r="B79" s="1" t="s">
        <v>26</v>
      </c>
      <c r="F79" s="38"/>
    </row>
    <row r="80" spans="1:6" ht="12.75">
      <c r="A80" s="1"/>
      <c r="B80" s="1"/>
      <c r="F80" s="38"/>
    </row>
    <row r="81" spans="1:6" ht="63.75">
      <c r="A81" s="15" t="s">
        <v>14</v>
      </c>
      <c r="B81" s="16" t="s">
        <v>84</v>
      </c>
      <c r="C81" s="12" t="s">
        <v>15</v>
      </c>
      <c r="D81" s="17">
        <v>5</v>
      </c>
      <c r="E81" s="13"/>
      <c r="F81" s="18">
        <f>D81*E81</f>
        <v>0</v>
      </c>
    </row>
    <row r="82" spans="1:6" ht="12.75">
      <c r="A82" s="19"/>
      <c r="B82" s="20"/>
      <c r="C82" s="21"/>
      <c r="D82" s="22"/>
      <c r="E82" s="23"/>
      <c r="F82" s="37"/>
    </row>
    <row r="83" spans="1:6" ht="63.75">
      <c r="A83" s="15" t="s">
        <v>17</v>
      </c>
      <c r="B83" s="16" t="s">
        <v>70</v>
      </c>
      <c r="C83" s="12" t="s">
        <v>53</v>
      </c>
      <c r="D83" s="17">
        <v>80</v>
      </c>
      <c r="E83" s="13"/>
      <c r="F83" s="18">
        <f>D83*E83</f>
        <v>0</v>
      </c>
    </row>
    <row r="84" spans="1:6" ht="12.75">
      <c r="A84" s="1"/>
      <c r="B84" s="1"/>
      <c r="F84" s="18"/>
    </row>
    <row r="85" spans="1:6" ht="102">
      <c r="A85" s="15" t="s">
        <v>19</v>
      </c>
      <c r="B85" s="16" t="s">
        <v>6</v>
      </c>
      <c r="C85" s="12" t="s">
        <v>15</v>
      </c>
      <c r="D85" s="17">
        <v>2</v>
      </c>
      <c r="E85" s="13"/>
      <c r="F85" s="18">
        <f>D85*E85</f>
        <v>0</v>
      </c>
    </row>
    <row r="86" spans="1:6" ht="12.75">
      <c r="A86" s="19"/>
      <c r="B86" s="20"/>
      <c r="C86" s="21"/>
      <c r="D86" s="22"/>
      <c r="E86" s="23"/>
      <c r="F86" s="18"/>
    </row>
    <row r="87" spans="1:6" ht="38.25">
      <c r="A87" s="26" t="s">
        <v>20</v>
      </c>
      <c r="B87" s="27" t="s">
        <v>0</v>
      </c>
      <c r="C87" s="28"/>
      <c r="D87" s="40"/>
      <c r="E87" s="29"/>
      <c r="F87" s="25"/>
    </row>
    <row r="88" spans="1:6" ht="12.75">
      <c r="A88" s="41"/>
      <c r="B88" s="20" t="s">
        <v>85</v>
      </c>
      <c r="C88" s="21" t="s">
        <v>22</v>
      </c>
      <c r="D88" s="22">
        <v>21</v>
      </c>
      <c r="E88" s="23"/>
      <c r="F88" s="42">
        <f>D88*E88</f>
        <v>0</v>
      </c>
    </row>
    <row r="89" spans="1:6" ht="12.75">
      <c r="A89" s="19"/>
      <c r="B89" s="20"/>
      <c r="C89" s="21"/>
      <c r="D89" s="22"/>
      <c r="E89" s="23"/>
      <c r="F89" s="18"/>
    </row>
    <row r="90" spans="1:6" ht="38.25">
      <c r="A90" s="26" t="s">
        <v>21</v>
      </c>
      <c r="B90" s="27" t="s">
        <v>1</v>
      </c>
      <c r="C90" s="28"/>
      <c r="D90" s="40"/>
      <c r="E90" s="29"/>
      <c r="F90" s="25"/>
    </row>
    <row r="91" spans="1:6" ht="12.75">
      <c r="A91" s="41"/>
      <c r="B91" s="20" t="s">
        <v>48</v>
      </c>
      <c r="C91" s="21" t="s">
        <v>49</v>
      </c>
      <c r="D91" s="22">
        <v>40</v>
      </c>
      <c r="E91" s="23"/>
      <c r="F91" s="42">
        <f>D91*E91</f>
        <v>0</v>
      </c>
    </row>
    <row r="92" spans="1:6" ht="12.75">
      <c r="A92" s="31"/>
      <c r="B92" s="32" t="s">
        <v>27</v>
      </c>
      <c r="C92" s="33" t="s">
        <v>49</v>
      </c>
      <c r="D92" s="34">
        <v>40</v>
      </c>
      <c r="E92" s="35"/>
      <c r="F92" s="36">
        <f>D92*E92</f>
        <v>0</v>
      </c>
    </row>
    <row r="93" spans="1:6" ht="12.75">
      <c r="A93" s="19"/>
      <c r="B93" s="20"/>
      <c r="C93" s="21"/>
      <c r="D93" s="22"/>
      <c r="E93" s="23"/>
      <c r="F93" s="25"/>
    </row>
    <row r="94" spans="3:6" ht="12.75">
      <c r="C94" s="46"/>
      <c r="D94" s="80" t="s">
        <v>23</v>
      </c>
      <c r="E94" s="81"/>
      <c r="F94" s="8">
        <f>SUM(F81:F93)</f>
        <v>0</v>
      </c>
    </row>
    <row r="95" ht="12.75">
      <c r="F95" s="38"/>
    </row>
    <row r="96" ht="12.75">
      <c r="F96" s="38"/>
    </row>
    <row r="97" ht="12.75">
      <c r="F97" s="38"/>
    </row>
    <row r="98" ht="12.75">
      <c r="F98" s="38"/>
    </row>
    <row r="99" ht="12.75">
      <c r="F99" s="38"/>
    </row>
    <row r="100" ht="12.75">
      <c r="F100" s="38"/>
    </row>
    <row r="101" ht="12.75">
      <c r="F101" s="38"/>
    </row>
    <row r="102" spans="1:6" s="7" customFormat="1" ht="19.5" customHeight="1">
      <c r="A102" s="6" t="s">
        <v>56</v>
      </c>
      <c r="B102" s="6" t="s">
        <v>54</v>
      </c>
      <c r="C102" s="6" t="s">
        <v>55</v>
      </c>
      <c r="D102" s="6" t="s">
        <v>57</v>
      </c>
      <c r="E102" s="14" t="s">
        <v>58</v>
      </c>
      <c r="F102" s="6" t="s">
        <v>59</v>
      </c>
    </row>
    <row r="103" ht="12.75">
      <c r="F103" s="38"/>
    </row>
    <row r="104" spans="1:6" ht="12.75">
      <c r="A104" s="1" t="s">
        <v>35</v>
      </c>
      <c r="B104" s="1" t="s">
        <v>31</v>
      </c>
      <c r="F104" s="38"/>
    </row>
    <row r="105" ht="12.75">
      <c r="F105" s="38"/>
    </row>
    <row r="106" spans="1:6" ht="127.5">
      <c r="A106" s="15" t="s">
        <v>14</v>
      </c>
      <c r="B106" s="16" t="s">
        <v>11</v>
      </c>
      <c r="C106" s="12" t="s">
        <v>16</v>
      </c>
      <c r="D106" s="17">
        <v>474</v>
      </c>
      <c r="E106" s="13"/>
      <c r="F106" s="18">
        <f>D106*E106</f>
        <v>0</v>
      </c>
    </row>
    <row r="107" spans="1:6" ht="12.75">
      <c r="A107" s="19"/>
      <c r="B107" s="20"/>
      <c r="C107" s="21"/>
      <c r="D107" s="22"/>
      <c r="E107" s="23"/>
      <c r="F107" s="18"/>
    </row>
    <row r="108" spans="1:6" ht="45" customHeight="1">
      <c r="A108" s="15" t="s">
        <v>17</v>
      </c>
      <c r="B108" s="16" t="s">
        <v>13</v>
      </c>
      <c r="C108" s="12" t="s">
        <v>53</v>
      </c>
      <c r="D108" s="17">
        <v>70</v>
      </c>
      <c r="E108" s="13"/>
      <c r="F108" s="18">
        <f>D108*E108</f>
        <v>0</v>
      </c>
    </row>
    <row r="109" spans="1:6" ht="12.75">
      <c r="A109" s="19"/>
      <c r="B109" s="20"/>
      <c r="C109" s="21"/>
      <c r="D109" s="22"/>
      <c r="E109" s="23"/>
      <c r="F109" s="25"/>
    </row>
    <row r="110" spans="1:6" ht="89.25">
      <c r="A110" s="15" t="s">
        <v>19</v>
      </c>
      <c r="B110" s="47" t="s">
        <v>62</v>
      </c>
      <c r="C110" s="48" t="s">
        <v>16</v>
      </c>
      <c r="D110" s="13">
        <v>520</v>
      </c>
      <c r="E110" s="13"/>
      <c r="F110" s="18">
        <f>D110*E110</f>
        <v>0</v>
      </c>
    </row>
    <row r="111" spans="1:6" ht="12.75">
      <c r="A111" s="49"/>
      <c r="B111" s="50"/>
      <c r="C111" s="28"/>
      <c r="D111" s="51"/>
      <c r="E111" s="52"/>
      <c r="F111" s="53"/>
    </row>
    <row r="112" spans="3:6" ht="12.75">
      <c r="C112" s="21"/>
      <c r="D112" s="80" t="s">
        <v>23</v>
      </c>
      <c r="E112" s="81"/>
      <c r="F112" s="8">
        <f>SUM(F106:F111)</f>
        <v>0</v>
      </c>
    </row>
    <row r="113" ht="12.75">
      <c r="F113" s="38"/>
    </row>
    <row r="114" spans="1:6" ht="12.75">
      <c r="A114" s="1" t="s">
        <v>89</v>
      </c>
      <c r="B114" s="1" t="s">
        <v>33</v>
      </c>
      <c r="F114" s="38"/>
    </row>
    <row r="115" ht="12.75">
      <c r="F115" s="38"/>
    </row>
    <row r="116" spans="1:6" ht="214.5" customHeight="1">
      <c r="A116" s="15" t="s">
        <v>14</v>
      </c>
      <c r="B116" s="16" t="s">
        <v>71</v>
      </c>
      <c r="C116" s="12" t="s">
        <v>18</v>
      </c>
      <c r="D116" s="17">
        <v>72</v>
      </c>
      <c r="E116" s="13"/>
      <c r="F116" s="18">
        <f>D116*E116</f>
        <v>0</v>
      </c>
    </row>
    <row r="117" ht="12.75">
      <c r="F117" s="25"/>
    </row>
    <row r="124" spans="1:6" s="7" customFormat="1" ht="19.5" customHeight="1">
      <c r="A124" s="6" t="s">
        <v>56</v>
      </c>
      <c r="B124" s="6" t="s">
        <v>54</v>
      </c>
      <c r="C124" s="6" t="s">
        <v>55</v>
      </c>
      <c r="D124" s="6" t="s">
        <v>57</v>
      </c>
      <c r="E124" s="14" t="s">
        <v>58</v>
      </c>
      <c r="F124" s="6" t="s">
        <v>59</v>
      </c>
    </row>
    <row r="126" spans="1:6" ht="140.25">
      <c r="A126" s="15" t="s">
        <v>17</v>
      </c>
      <c r="B126" s="16" t="s">
        <v>12</v>
      </c>
      <c r="C126" s="12" t="s">
        <v>53</v>
      </c>
      <c r="D126" s="17">
        <v>65</v>
      </c>
      <c r="E126" s="13"/>
      <c r="F126" s="18">
        <f>D126*E126</f>
        <v>0</v>
      </c>
    </row>
    <row r="127" spans="1:6" ht="12.75">
      <c r="A127" s="19"/>
      <c r="B127" s="20"/>
      <c r="C127" s="21"/>
      <c r="D127" s="22"/>
      <c r="E127" s="23"/>
      <c r="F127" s="18"/>
    </row>
    <row r="128" spans="1:6" ht="25.5">
      <c r="A128" s="15" t="s">
        <v>19</v>
      </c>
      <c r="B128" s="16" t="s">
        <v>34</v>
      </c>
      <c r="C128" s="12" t="s">
        <v>22</v>
      </c>
      <c r="D128" s="17">
        <v>18</v>
      </c>
      <c r="E128" s="13"/>
      <c r="F128" s="18">
        <f>D128*E128</f>
        <v>0</v>
      </c>
    </row>
    <row r="129" spans="1:6" ht="12.75">
      <c r="A129" s="21"/>
      <c r="B129" s="54"/>
      <c r="C129" s="21"/>
      <c r="D129" s="55"/>
      <c r="E129" s="23"/>
      <c r="F129" s="18"/>
    </row>
    <row r="130" spans="1:6" ht="12.75">
      <c r="A130" s="19"/>
      <c r="B130" s="20"/>
      <c r="C130" s="28"/>
      <c r="D130" s="40"/>
      <c r="E130" s="29"/>
      <c r="F130" s="18"/>
    </row>
    <row r="131" spans="1:6" ht="108">
      <c r="A131" s="15" t="s">
        <v>20</v>
      </c>
      <c r="B131" s="56" t="s">
        <v>72</v>
      </c>
      <c r="C131" s="12" t="s">
        <v>53</v>
      </c>
      <c r="D131" s="17">
        <v>12</v>
      </c>
      <c r="E131" s="13"/>
      <c r="F131" s="18">
        <f>D131*E131</f>
        <v>0</v>
      </c>
    </row>
    <row r="132" spans="1:6" ht="12.75">
      <c r="A132" s="19"/>
      <c r="B132" s="20"/>
      <c r="C132" s="28"/>
      <c r="D132" s="40"/>
      <c r="E132" s="29"/>
      <c r="F132" s="18"/>
    </row>
    <row r="133" spans="3:6" ht="12.75">
      <c r="C133" s="21"/>
      <c r="D133" s="80" t="s">
        <v>23</v>
      </c>
      <c r="E133" s="81"/>
      <c r="F133" s="8">
        <f>SUM(F116:F132)</f>
        <v>0</v>
      </c>
    </row>
    <row r="134" spans="3:6" ht="12.75">
      <c r="C134" s="21"/>
      <c r="D134" s="21"/>
      <c r="E134" s="23"/>
      <c r="F134" s="37"/>
    </row>
    <row r="135" spans="1:6" ht="12.75">
      <c r="A135" s="1" t="s">
        <v>4</v>
      </c>
      <c r="B135" s="1" t="s">
        <v>5</v>
      </c>
      <c r="C135" s="21"/>
      <c r="D135" s="21"/>
      <c r="E135" s="23"/>
      <c r="F135" s="37"/>
    </row>
    <row r="136" spans="1:6" s="5" customFormat="1" ht="12.75">
      <c r="A136" s="57"/>
      <c r="B136" s="58"/>
      <c r="C136" s="59"/>
      <c r="D136" s="60"/>
      <c r="E136" s="23"/>
      <c r="F136" s="61"/>
    </row>
    <row r="137" spans="1:6" s="5" customFormat="1" ht="86.25" customHeight="1">
      <c r="A137" s="62" t="s">
        <v>14</v>
      </c>
      <c r="B137" s="56" t="s">
        <v>73</v>
      </c>
      <c r="C137" s="63"/>
      <c r="D137" s="64"/>
      <c r="E137" s="29"/>
      <c r="F137" s="65"/>
    </row>
    <row r="138" spans="1:6" ht="12.75" customHeight="1">
      <c r="A138" s="15"/>
      <c r="B138" s="56" t="s">
        <v>76</v>
      </c>
      <c r="C138" s="12" t="s">
        <v>22</v>
      </c>
      <c r="D138" s="17">
        <v>4</v>
      </c>
      <c r="E138" s="13"/>
      <c r="F138" s="18">
        <f>D138*E138</f>
        <v>0</v>
      </c>
    </row>
    <row r="139" spans="1:6" ht="12.75" customHeight="1">
      <c r="A139" s="19"/>
      <c r="B139" s="66"/>
      <c r="C139" s="21"/>
      <c r="D139" s="22"/>
      <c r="E139" s="23"/>
      <c r="F139" s="39"/>
    </row>
    <row r="140" spans="1:6" s="5" customFormat="1" ht="75" customHeight="1">
      <c r="A140" s="62" t="s">
        <v>17</v>
      </c>
      <c r="B140" s="56" t="s">
        <v>74</v>
      </c>
      <c r="C140" s="63"/>
      <c r="D140" s="64"/>
      <c r="E140" s="29"/>
      <c r="F140" s="65"/>
    </row>
    <row r="141" spans="1:6" ht="12.75">
      <c r="A141" s="15"/>
      <c r="B141" s="56" t="s">
        <v>77</v>
      </c>
      <c r="C141" s="12" t="s">
        <v>22</v>
      </c>
      <c r="D141" s="17">
        <v>3</v>
      </c>
      <c r="E141" s="13"/>
      <c r="F141" s="18">
        <f>D141*E141</f>
        <v>0</v>
      </c>
    </row>
    <row r="142" spans="1:6" ht="12.75" customHeight="1">
      <c r="A142" s="19"/>
      <c r="B142" s="66"/>
      <c r="C142" s="21"/>
      <c r="D142" s="22"/>
      <c r="E142" s="23"/>
      <c r="F142" s="37"/>
    </row>
    <row r="143" spans="1:6" ht="12.75" customHeight="1">
      <c r="A143" s="19"/>
      <c r="B143" s="66"/>
      <c r="C143" s="21"/>
      <c r="D143" s="22"/>
      <c r="E143" s="23"/>
      <c r="F143" s="37"/>
    </row>
    <row r="144" spans="1:6" ht="12.75" customHeight="1">
      <c r="A144" s="19"/>
      <c r="B144" s="66"/>
      <c r="C144" s="21"/>
      <c r="D144" s="22"/>
      <c r="E144" s="23"/>
      <c r="F144" s="37"/>
    </row>
    <row r="145" spans="1:6" ht="12.75" customHeight="1">
      <c r="A145" s="19"/>
      <c r="B145" s="66"/>
      <c r="C145" s="21"/>
      <c r="D145" s="22"/>
      <c r="E145" s="23"/>
      <c r="F145" s="37"/>
    </row>
    <row r="146" spans="1:6" ht="12.75" customHeight="1">
      <c r="A146" s="19"/>
      <c r="B146" s="66"/>
      <c r="C146" s="21"/>
      <c r="D146" s="22"/>
      <c r="E146" s="23"/>
      <c r="F146" s="37"/>
    </row>
    <row r="147" spans="1:6" ht="12.75" customHeight="1">
      <c r="A147" s="19"/>
      <c r="B147" s="66"/>
      <c r="C147" s="21"/>
      <c r="D147" s="22"/>
      <c r="E147" s="23"/>
      <c r="F147" s="37"/>
    </row>
    <row r="148" spans="1:6" ht="12.75" customHeight="1">
      <c r="A148" s="19"/>
      <c r="B148" s="66"/>
      <c r="C148" s="21"/>
      <c r="D148" s="22"/>
      <c r="E148" s="23"/>
      <c r="F148" s="37"/>
    </row>
    <row r="149" spans="1:6" ht="12.75" customHeight="1">
      <c r="A149" s="19"/>
      <c r="B149" s="66"/>
      <c r="C149" s="21"/>
      <c r="D149" s="22"/>
      <c r="E149" s="23"/>
      <c r="F149" s="37"/>
    </row>
    <row r="150" spans="1:6" s="7" customFormat="1" ht="19.5" customHeight="1">
      <c r="A150" s="6" t="s">
        <v>56</v>
      </c>
      <c r="B150" s="6" t="s">
        <v>54</v>
      </c>
      <c r="C150" s="6" t="s">
        <v>55</v>
      </c>
      <c r="D150" s="6" t="s">
        <v>57</v>
      </c>
      <c r="E150" s="14" t="s">
        <v>58</v>
      </c>
      <c r="F150" s="6" t="s">
        <v>59</v>
      </c>
    </row>
    <row r="151" spans="1:6" ht="12.75" customHeight="1">
      <c r="A151" s="19"/>
      <c r="B151" s="66"/>
      <c r="C151" s="21"/>
      <c r="D151" s="22"/>
      <c r="E151" s="23"/>
      <c r="F151" s="37"/>
    </row>
    <row r="152" spans="1:6" s="5" customFormat="1" ht="76.5" customHeight="1">
      <c r="A152" s="62" t="s">
        <v>19</v>
      </c>
      <c r="B152" s="56" t="s">
        <v>74</v>
      </c>
      <c r="C152" s="63"/>
      <c r="D152" s="64"/>
      <c r="E152" s="29"/>
      <c r="F152" s="65"/>
    </row>
    <row r="153" spans="1:6" ht="12.75">
      <c r="A153" s="15"/>
      <c r="B153" s="56" t="s">
        <v>78</v>
      </c>
      <c r="C153" s="12" t="s">
        <v>22</v>
      </c>
      <c r="D153" s="17">
        <v>7</v>
      </c>
      <c r="E153" s="13"/>
      <c r="F153" s="18">
        <f>D153*E153</f>
        <v>0</v>
      </c>
    </row>
    <row r="154" spans="1:6" ht="12.75">
      <c r="A154" s="15"/>
      <c r="B154" s="56" t="s">
        <v>79</v>
      </c>
      <c r="C154" s="12" t="s">
        <v>22</v>
      </c>
      <c r="D154" s="17">
        <v>7</v>
      </c>
      <c r="E154" s="13"/>
      <c r="F154" s="18">
        <f>D154*E154</f>
        <v>0</v>
      </c>
    </row>
    <row r="155" spans="1:6" ht="12.75">
      <c r="A155" s="15"/>
      <c r="B155" s="56" t="s">
        <v>80</v>
      </c>
      <c r="C155" s="12" t="s">
        <v>22</v>
      </c>
      <c r="D155" s="17">
        <v>1</v>
      </c>
      <c r="E155" s="13"/>
      <c r="F155" s="18">
        <f>D155*E155</f>
        <v>0</v>
      </c>
    </row>
    <row r="156" spans="1:6" ht="12.75" customHeight="1">
      <c r="A156" s="19"/>
      <c r="B156" s="66"/>
      <c r="C156" s="21"/>
      <c r="D156" s="22"/>
      <c r="E156" s="23"/>
      <c r="F156" s="37"/>
    </row>
    <row r="157" spans="1:6" s="5" customFormat="1" ht="48">
      <c r="A157" s="62" t="s">
        <v>20</v>
      </c>
      <c r="B157" s="56" t="s">
        <v>75</v>
      </c>
      <c r="C157" s="21" t="s">
        <v>22</v>
      </c>
      <c r="D157" s="22">
        <v>1</v>
      </c>
      <c r="E157" s="23"/>
      <c r="F157" s="42">
        <f>D157*E157</f>
        <v>0</v>
      </c>
    </row>
    <row r="158" spans="1:6" s="5" customFormat="1" ht="12.75">
      <c r="A158" s="57"/>
      <c r="B158" s="58"/>
      <c r="C158" s="59"/>
      <c r="D158" s="60"/>
      <c r="E158" s="23"/>
      <c r="F158" s="67"/>
    </row>
    <row r="159" spans="1:6" s="5" customFormat="1" ht="39.75" customHeight="1">
      <c r="A159" s="62" t="s">
        <v>21</v>
      </c>
      <c r="B159" s="56" t="s">
        <v>86</v>
      </c>
      <c r="C159" s="21" t="s">
        <v>22</v>
      </c>
      <c r="D159" s="22">
        <v>1</v>
      </c>
      <c r="E159" s="23"/>
      <c r="F159" s="42">
        <f>D159*E159</f>
        <v>0</v>
      </c>
    </row>
    <row r="161" spans="1:6" s="5" customFormat="1" ht="41.25" customHeight="1">
      <c r="A161" s="62" t="s">
        <v>41</v>
      </c>
      <c r="B161" s="56" t="s">
        <v>86</v>
      </c>
      <c r="C161" s="63"/>
      <c r="D161" s="64"/>
      <c r="E161" s="29"/>
      <c r="F161" s="65"/>
    </row>
    <row r="162" spans="1:6" ht="12.75">
      <c r="A162" s="68"/>
      <c r="B162" s="56" t="s">
        <v>87</v>
      </c>
      <c r="C162" s="33" t="s">
        <v>22</v>
      </c>
      <c r="D162" s="34">
        <v>1</v>
      </c>
      <c r="E162" s="35"/>
      <c r="F162" s="36">
        <f>D162*E162</f>
        <v>0</v>
      </c>
    </row>
    <row r="163" spans="2:6" s="5" customFormat="1" ht="12.75" customHeight="1">
      <c r="B163" s="69"/>
      <c r="C163" s="59"/>
      <c r="D163" s="59"/>
      <c r="E163" s="23"/>
      <c r="F163" s="70"/>
    </row>
    <row r="164" spans="3:6" s="5" customFormat="1" ht="12.75">
      <c r="C164" s="71" t="s">
        <v>23</v>
      </c>
      <c r="D164" s="72"/>
      <c r="E164" s="73"/>
      <c r="F164" s="8">
        <f>SUM(F136:F163)</f>
        <v>0</v>
      </c>
    </row>
    <row r="166" ht="18">
      <c r="B166" s="2" t="s">
        <v>37</v>
      </c>
    </row>
    <row r="168" spans="1:6" ht="13.5" customHeight="1">
      <c r="A168" s="21"/>
      <c r="B168" s="21"/>
      <c r="C168" s="21"/>
      <c r="D168" s="21"/>
      <c r="E168" s="23"/>
      <c r="F168" s="21"/>
    </row>
    <row r="169" spans="1:6" ht="12.75">
      <c r="A169" s="9" t="s">
        <v>24</v>
      </c>
      <c r="B169" s="9" t="s">
        <v>40</v>
      </c>
      <c r="C169" s="21"/>
      <c r="D169" s="21"/>
      <c r="E169" s="23"/>
      <c r="F169" s="37">
        <f>F28</f>
        <v>0</v>
      </c>
    </row>
    <row r="170" spans="1:6" ht="12.75">
      <c r="A170" s="21"/>
      <c r="B170" s="21"/>
      <c r="C170" s="21"/>
      <c r="D170" s="21"/>
      <c r="E170" s="23"/>
      <c r="F170" s="21"/>
    </row>
    <row r="171" spans="1:6" ht="12.75">
      <c r="A171" s="9" t="s">
        <v>25</v>
      </c>
      <c r="B171" s="9" t="s">
        <v>67</v>
      </c>
      <c r="C171" s="21"/>
      <c r="D171" s="21"/>
      <c r="E171" s="23"/>
      <c r="F171" s="37">
        <f>F35</f>
        <v>0</v>
      </c>
    </row>
    <row r="172" spans="1:6" ht="12.75">
      <c r="A172" s="9"/>
      <c r="B172" s="9"/>
      <c r="C172" s="21"/>
      <c r="D172" s="21"/>
      <c r="E172" s="23"/>
      <c r="F172" s="21"/>
    </row>
    <row r="173" spans="1:6" ht="12.75">
      <c r="A173" s="9" t="s">
        <v>28</v>
      </c>
      <c r="B173" s="9" t="s">
        <v>61</v>
      </c>
      <c r="C173" s="21"/>
      <c r="D173" s="21"/>
      <c r="E173" s="23"/>
      <c r="F173" s="37">
        <f>F59</f>
        <v>0</v>
      </c>
    </row>
    <row r="174" spans="1:6" ht="12.75">
      <c r="A174" s="9"/>
      <c r="B174" s="9"/>
      <c r="C174" s="21"/>
      <c r="D174" s="21"/>
      <c r="E174" s="23"/>
      <c r="F174" s="21"/>
    </row>
    <row r="175" spans="1:6" ht="12.75">
      <c r="A175" s="9" t="s">
        <v>30</v>
      </c>
      <c r="B175" s="9" t="s">
        <v>60</v>
      </c>
      <c r="C175" s="21"/>
      <c r="D175" s="21"/>
      <c r="E175" s="23"/>
      <c r="F175" s="37">
        <f>F77</f>
        <v>0</v>
      </c>
    </row>
    <row r="176" spans="1:6" ht="12.75">
      <c r="A176" s="21"/>
      <c r="B176" s="21"/>
      <c r="C176" s="21"/>
      <c r="D176" s="21"/>
      <c r="E176" s="23"/>
      <c r="F176" s="21"/>
    </row>
    <row r="177" spans="1:6" ht="12.75">
      <c r="A177" s="9" t="s">
        <v>32</v>
      </c>
      <c r="B177" s="9" t="s">
        <v>26</v>
      </c>
      <c r="C177" s="21"/>
      <c r="D177" s="21"/>
      <c r="E177" s="23"/>
      <c r="F177" s="37">
        <f>F94</f>
        <v>0</v>
      </c>
    </row>
    <row r="178" spans="1:6" ht="12.75">
      <c r="A178" s="21"/>
      <c r="B178" s="21"/>
      <c r="C178" s="21"/>
      <c r="D178" s="21"/>
      <c r="E178" s="23"/>
      <c r="F178" s="21"/>
    </row>
    <row r="179" spans="1:6" ht="12.75">
      <c r="A179" s="9" t="s">
        <v>35</v>
      </c>
      <c r="B179" s="9" t="s">
        <v>31</v>
      </c>
      <c r="C179" s="21"/>
      <c r="D179" s="21"/>
      <c r="E179" s="23"/>
      <c r="F179" s="37">
        <f>F112</f>
        <v>0</v>
      </c>
    </row>
    <row r="180" spans="1:6" ht="12.75">
      <c r="A180" s="21"/>
      <c r="B180" s="21"/>
      <c r="C180" s="21"/>
      <c r="D180" s="21"/>
      <c r="E180" s="23"/>
      <c r="F180" s="21"/>
    </row>
    <row r="181" spans="1:6" ht="12.75">
      <c r="A181" s="9" t="s">
        <v>51</v>
      </c>
      <c r="B181" s="9" t="s">
        <v>33</v>
      </c>
      <c r="C181" s="21"/>
      <c r="D181" s="21"/>
      <c r="E181" s="23"/>
      <c r="F181" s="37">
        <f>F133</f>
        <v>0</v>
      </c>
    </row>
    <row r="182" spans="1:6" ht="12.75">
      <c r="A182" s="21"/>
      <c r="B182" s="21"/>
      <c r="C182" s="21"/>
      <c r="D182" s="21"/>
      <c r="E182" s="23"/>
      <c r="F182" s="21"/>
    </row>
    <row r="183" spans="1:6" ht="12.75">
      <c r="A183" s="9" t="s">
        <v>52</v>
      </c>
      <c r="B183" s="9" t="s">
        <v>36</v>
      </c>
      <c r="C183" s="21"/>
      <c r="D183" s="21"/>
      <c r="E183" s="23"/>
      <c r="F183" s="37">
        <f>F164</f>
        <v>0</v>
      </c>
    </row>
    <row r="184" spans="1:6" ht="12.75">
      <c r="A184" s="21"/>
      <c r="B184" s="21"/>
      <c r="C184" s="21"/>
      <c r="D184" s="21"/>
      <c r="E184" s="23"/>
      <c r="F184" s="21"/>
    </row>
    <row r="185" spans="3:6" ht="12.75">
      <c r="C185" s="74"/>
      <c r="D185" s="12" t="s">
        <v>23</v>
      </c>
      <c r="E185" s="13"/>
      <c r="F185" s="4">
        <f>SUM(F169:F184)</f>
        <v>0</v>
      </c>
    </row>
    <row r="186" spans="3:10" ht="12.75">
      <c r="C186" s="74"/>
      <c r="D186" s="12"/>
      <c r="E186" s="13"/>
      <c r="F186" s="75"/>
      <c r="J186" s="76"/>
    </row>
    <row r="187" spans="3:6" ht="12.75">
      <c r="C187" s="74"/>
      <c r="D187" s="12" t="s">
        <v>38</v>
      </c>
      <c r="E187" s="13">
        <v>0.25</v>
      </c>
      <c r="F187" s="77">
        <f>E187*F185</f>
        <v>0</v>
      </c>
    </row>
    <row r="188" spans="3:6" ht="12.75">
      <c r="C188" s="74"/>
      <c r="D188" s="12"/>
      <c r="E188" s="13"/>
      <c r="F188" s="75"/>
    </row>
    <row r="189" spans="3:6" ht="12.75">
      <c r="C189" s="74"/>
      <c r="D189" s="12" t="s">
        <v>39</v>
      </c>
      <c r="E189" s="13"/>
      <c r="F189" s="4">
        <f>SUM(F185:F188)</f>
        <v>0</v>
      </c>
    </row>
    <row r="190" spans="3:6" ht="12.75">
      <c r="C190" s="21"/>
      <c r="D190" s="21"/>
      <c r="E190" s="23"/>
      <c r="F190" s="3"/>
    </row>
    <row r="191" spans="3:6" ht="12.75">
      <c r="C191" s="21"/>
      <c r="D191" s="21"/>
      <c r="E191" s="23"/>
      <c r="F191" s="21"/>
    </row>
    <row r="194" ht="12.75">
      <c r="D194" s="10" t="s">
        <v>63</v>
      </c>
    </row>
    <row r="196" spans="4:6" ht="12.75">
      <c r="D196" s="33"/>
      <c r="E196" s="35"/>
      <c r="F196" s="33"/>
    </row>
  </sheetData>
  <sheetProtection/>
  <mergeCells count="8">
    <mergeCell ref="B1:F2"/>
    <mergeCell ref="D112:E112"/>
    <mergeCell ref="D133:E133"/>
    <mergeCell ref="D28:E28"/>
    <mergeCell ref="D35:E35"/>
    <mergeCell ref="D59:E59"/>
    <mergeCell ref="D77:E77"/>
    <mergeCell ref="D94:E94"/>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dc:creator>
  <cp:keywords/>
  <dc:description/>
  <cp:lastModifiedBy>Korisnik</cp:lastModifiedBy>
  <cp:lastPrinted>2018-02-28T10:09:16Z</cp:lastPrinted>
  <dcterms:created xsi:type="dcterms:W3CDTF">2005-05-29T19:03:59Z</dcterms:created>
  <dcterms:modified xsi:type="dcterms:W3CDTF">2019-02-15T10:49:53Z</dcterms:modified>
  <cp:category/>
  <cp:version/>
  <cp:contentType/>
  <cp:contentStatus/>
</cp:coreProperties>
</file>