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61AB34D8-15FF-44CC-B2B4-7A0F398E8FA9}" xr6:coauthVersionLast="45" xr6:coauthVersionMax="45" xr10:uidLastSave="{00000000-0000-0000-0000-000000000000}"/>
  <bookViews>
    <workbookView xWindow="20370" yWindow="-4680" windowWidth="29040" windowHeight="16440" xr2:uid="{00000000-000D-0000-FFFF-FFFF00000000}"/>
  </bookViews>
  <sheets>
    <sheet name="Registar" sheetId="1" r:id="rId1"/>
    <sheet name="POPIS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9" i="1" l="1"/>
  <c r="E44" i="2"/>
</calcChain>
</file>

<file path=xl/sharedStrings.xml><?xml version="1.0" encoding="utf-8"?>
<sst xmlns="http://schemas.openxmlformats.org/spreadsheetml/2006/main" count="288" uniqueCount="216">
  <si>
    <t>R.BR.</t>
  </si>
  <si>
    <t>Predmet nabave</t>
  </si>
  <si>
    <t>Brojčana oznaka predmeta nabave- (CVP)</t>
  </si>
  <si>
    <t>Broj objave iz EOJN RH, ako postoji</t>
  </si>
  <si>
    <t>Vrsta postupka (uključujući posebne režime nabave i jednostavnu nabavu)</t>
  </si>
  <si>
    <t>Iznos PDV-a, uključujući UNTOS</t>
  </si>
  <si>
    <t>Datum kada je ugovor ili OS izvršen u cjelosti ili navod da je ugovor ili OS raskinut prije isteka njegova trajanja</t>
  </si>
  <si>
    <t>Ukupni isplaćeni iznos ugovaratelju s PDV-om na temelju sklopljenog ugovora ili OS</t>
  </si>
  <si>
    <t>Jednostavna nabava</t>
  </si>
  <si>
    <t>/</t>
  </si>
  <si>
    <t>1.</t>
  </si>
  <si>
    <t>2.</t>
  </si>
  <si>
    <t>3.</t>
  </si>
  <si>
    <t>4.</t>
  </si>
  <si>
    <t>Eviden-cijski broj nabave</t>
  </si>
  <si>
    <t>Vrsta Ugovora</t>
  </si>
  <si>
    <t>Datum sklapanja</t>
  </si>
  <si>
    <t>Razdoblje na koje je sklopljen</t>
  </si>
  <si>
    <t>Subjekt s kojim je sklopljen</t>
  </si>
  <si>
    <t>Datum izvršenja</t>
  </si>
  <si>
    <t>Plaćanje iz Proračuna jedinice (DA ili NE)</t>
  </si>
  <si>
    <t>Drugi izvor financiranja Ako nije proračun jedinice</t>
  </si>
  <si>
    <t xml:space="preserve"> Ugovor o suradnji  </t>
  </si>
  <si>
    <t>15.01.2018.</t>
  </si>
  <si>
    <t>Srpsko narodno vijeće</t>
  </si>
  <si>
    <t>30.06.2018.</t>
  </si>
  <si>
    <t>DA</t>
  </si>
  <si>
    <t xml:space="preserve">   </t>
  </si>
  <si>
    <t>Ugovor o suradnji</t>
  </si>
  <si>
    <t>01.02.2018.</t>
  </si>
  <si>
    <t>Do kraja školske godine 2017/18</t>
  </si>
  <si>
    <t>Udruga za obrazovanje i znanost „Scientia populo“ Knin</t>
  </si>
  <si>
    <t>Ugovor o financiranju br.776415/2018</t>
  </si>
  <si>
    <t>08.02.2018.</t>
  </si>
  <si>
    <t xml:space="preserve">24 mjeseca od datuma donošenja odluke o dodjeli </t>
  </si>
  <si>
    <t>Agencija za plaćanja u poljoprivredi, ribarstvu i ruralnom razvoju</t>
  </si>
  <si>
    <t>NE</t>
  </si>
  <si>
    <t>Ugovor  o priključenju br. 401502-180026-00110100</t>
  </si>
  <si>
    <t>05.04.2018.</t>
  </si>
  <si>
    <t>HEP- Operator distribucijskog sustava</t>
  </si>
  <si>
    <t>Ugovor o stručnom osposobljavanju</t>
  </si>
  <si>
    <t>23.04.2018.</t>
  </si>
  <si>
    <t>Na period od jedne godine</t>
  </si>
  <si>
    <t>Mihaela Dmitrović</t>
  </si>
  <si>
    <t>Ugovor o sufinanciranju stručnog osposobljavanja za rad bez zasnivanje radnog odnosa</t>
  </si>
  <si>
    <t>27.04.2018.</t>
  </si>
  <si>
    <t>Hrvatski zavod za zapošljavanje</t>
  </si>
  <si>
    <t>22.04.2019.</t>
  </si>
  <si>
    <t>Ugovor o sufinanciranju broj 08-F-I-0296/18-15</t>
  </si>
  <si>
    <t>02.05.2018.</t>
  </si>
  <si>
    <t>Do 31.03.2019.</t>
  </si>
  <si>
    <t>Ministarstvo regionalnog razvoja i fondova Europske unije</t>
  </si>
  <si>
    <t>30 dana od dostavljenog zahtjeva za naknadu sredstava</t>
  </si>
  <si>
    <t>Ugovor o donaciji</t>
  </si>
  <si>
    <t>07.05.2018.</t>
  </si>
  <si>
    <t>Zavod za hitnu medicinu Šibensko- kninske županije</t>
  </si>
  <si>
    <t>15 dana od dana sklapanja</t>
  </si>
  <si>
    <t>Ugovor o sufinanciranju broj 08-F-U-0817/18-15</t>
  </si>
  <si>
    <t>19.05.2018.</t>
  </si>
  <si>
    <t>18 mjeseci od dana sklapanja</t>
  </si>
  <si>
    <t>Ugovor o cesiji</t>
  </si>
  <si>
    <t>21.05.2018.</t>
  </si>
  <si>
    <t>Ugovor o dodjeli fiancijskih sredstava za financiranje programa koji su u funkciji zaštite i promicanja kulturnog i nacionalnog identiteta Srpske nacionalne manjine</t>
  </si>
  <si>
    <t>Srpsko narodno vijeće- nacionalna kordinacija vijeća srpske nacionalne manjine u Republici Hrvatskoj</t>
  </si>
  <si>
    <t>Do 31.05.2019.</t>
  </si>
  <si>
    <t>21.06.2018.</t>
  </si>
  <si>
    <t>Do 13.04.2020.</t>
  </si>
  <si>
    <t>Ugovor o poslovnoj suradnji</t>
  </si>
  <si>
    <t>01.01.2018.-31.12.2018.</t>
  </si>
  <si>
    <t>ZAJEDNIČKO VIJEĆE OPĆINA</t>
  </si>
  <si>
    <t xml:space="preserve">50% do 30.06 2018 </t>
  </si>
  <si>
    <t>50% do 31.12.2018.</t>
  </si>
  <si>
    <t>Ugovor o zakupu poslovnog prostora</t>
  </si>
  <si>
    <t>29.06.2018.</t>
  </si>
  <si>
    <t>29.06.2028.</t>
  </si>
  <si>
    <t>PZ VRBNIČKO SELO</t>
  </si>
  <si>
    <t>mjesečno</t>
  </si>
  <si>
    <t>26.03.2018.</t>
  </si>
  <si>
    <t>Ugovor o osnivanju prava služnosti</t>
  </si>
  <si>
    <t xml:space="preserve">15 godina </t>
  </si>
  <si>
    <t>Srpska pravoslavna crkva, Crkvena opština Knin</t>
  </si>
  <si>
    <t>05.07.2018.</t>
  </si>
  <si>
    <t>Ugovor o provedbi usluga zbrinjavanja napuštenih životinja i uklanjanja uginulih životinja na području Općine Biskupija</t>
  </si>
  <si>
    <t>AS-EKO d.o.o.</t>
  </si>
  <si>
    <t>Redni boj</t>
  </si>
  <si>
    <t>Iznos bez PDV-a</t>
  </si>
  <si>
    <t>Iznos s PDV-om</t>
  </si>
  <si>
    <t xml:space="preserve"> do 30.06..2018.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</si>
  <si>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</si>
  <si>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</si>
  <si>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</si>
  <si>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</si>
  <si>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</si>
  <si>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</si>
  <si>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</si>
  <si>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</si>
  <si>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</si>
  <si>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</si>
  <si>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</si>
  <si>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</si>
  <si>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</si>
  <si>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</si>
  <si>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</si>
  <si>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</si>
  <si>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</si>
  <si>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Cedent: Građenje Split,       Cesus:Općina Biskupija,    Cesionar: Gutić Gradnja</t>
  </si>
  <si>
    <t xml:space="preserve">12.06.2018. </t>
  </si>
  <si>
    <t>Ugovor o financiranju Operacija 7.1.1,                        Br. 923596/2018</t>
  </si>
  <si>
    <t>17.07.2018.</t>
  </si>
  <si>
    <t>Ugovor o sufinanciranju zapošljavanja na javnom radu</t>
  </si>
  <si>
    <t>28.08.2018.</t>
  </si>
  <si>
    <t>Ugovor br. 2018/001537 o nabavi spremnika za odvojeno prikupljanje otpada</t>
  </si>
  <si>
    <t>14.08.2018.</t>
  </si>
  <si>
    <t>FOND ZA ZAŠTITU OKOLŠA I ENERGETSKU UČINKOVITOST</t>
  </si>
  <si>
    <t>Ugovor  o korištenju mreže br. 4015-18-003305</t>
  </si>
  <si>
    <t>31.08.2018.</t>
  </si>
  <si>
    <t>U.O. "KING" vl. Sanja Varnica</t>
  </si>
  <si>
    <t>31.08.2018.-31.08.2023.</t>
  </si>
  <si>
    <t>22.</t>
  </si>
  <si>
    <t>23.</t>
  </si>
  <si>
    <t>24.</t>
  </si>
  <si>
    <t>25.</t>
  </si>
  <si>
    <t>26.</t>
  </si>
  <si>
    <t>27.</t>
  </si>
  <si>
    <t>Ugovor o subvencijoniranju cijene relacijskih pokaznih karata učenika srednjih škola s prebivalištem na području Općine Biskupija</t>
  </si>
  <si>
    <t>28.09.2018.</t>
  </si>
  <si>
    <t>ČAZMATRANS DALMACIJA d.o.o.</t>
  </si>
  <si>
    <t>Ugovor o osnivanju prava građenja</t>
  </si>
  <si>
    <t>03.10.2018.</t>
  </si>
  <si>
    <t>Poljoprivredna zadruga Vrbničko selo</t>
  </si>
  <si>
    <t>10 godina</t>
  </si>
  <si>
    <t>Ugovor o financiranju projekata za poticanje razvoja komunalnog gospodarstva i ujednačavanje komunalnog standarda za 2018. godinu</t>
  </si>
  <si>
    <t>18.10.2018.</t>
  </si>
  <si>
    <t>Ministarstvo graditeljstva i prostornoga uređenja</t>
  </si>
  <si>
    <t>28.</t>
  </si>
  <si>
    <t>29.</t>
  </si>
  <si>
    <t>30.</t>
  </si>
  <si>
    <t>31.</t>
  </si>
  <si>
    <t>32.</t>
  </si>
  <si>
    <t>Ugovor o sufinanciranju troškova smještaja u učenčkom domu</t>
  </si>
  <si>
    <t>19.10.2018.</t>
  </si>
  <si>
    <t>Bogdan Berić i Radmila Drezga</t>
  </si>
  <si>
    <t>Dragan Bukorović i Dragica Bukoović</t>
  </si>
  <si>
    <t>Duško Simć i Simić Simela</t>
  </si>
  <si>
    <t>Elektronički računi d.o.o.</t>
  </si>
  <si>
    <t>01.11.2018.</t>
  </si>
  <si>
    <t>Ugovor o uporabi sustava (e-račun)</t>
  </si>
  <si>
    <t>24 mjeseca od dana potpisivanja ugovora</t>
  </si>
  <si>
    <t>Grad Knin</t>
  </si>
  <si>
    <t>Sporazum o sufinanciranju radova na izgradnji Reciklažnog dvorišta Knin</t>
  </si>
  <si>
    <t>06.12.2018.</t>
  </si>
  <si>
    <t>17.12.2018.</t>
  </si>
  <si>
    <t>Ugovor o osnivanju prava građenja k.č.206/1, k.o. Biskupija</t>
  </si>
  <si>
    <r>
      <t xml:space="preserve">Datum sklapanja ugovora ili OS u pisanom obliku, uključujući ugovore na </t>
    </r>
    <r>
      <rPr>
        <b/>
        <sz val="7"/>
        <color theme="1"/>
        <rFont val="Times New Roman"/>
        <family val="1"/>
        <charset val="238"/>
      </rPr>
      <t>temelju okvirnog sporazuma (UNTOS)</t>
    </r>
  </si>
  <si>
    <r>
      <t xml:space="preserve">Rok na koji je ugovor ili OS sklopljen, uključujući </t>
    </r>
    <r>
      <rPr>
        <b/>
        <sz val="7"/>
        <color theme="1"/>
        <rFont val="Times New Roman"/>
        <family val="1"/>
        <charset val="238"/>
      </rPr>
      <t xml:space="preserve">UNTOS </t>
    </r>
  </si>
  <si>
    <r>
      <t xml:space="preserve">Ukupni iznos s PDV-om na koji je ugovor sklopljen, uključujući </t>
    </r>
    <r>
      <rPr>
        <b/>
        <sz val="7"/>
        <color theme="1"/>
        <rFont val="Times New Roman"/>
        <family val="1"/>
        <charset val="238"/>
      </rPr>
      <t>UNTOS</t>
    </r>
  </si>
  <si>
    <t>1 godina</t>
  </si>
  <si>
    <t>U periodu trajanja školske godine 2018./2019.</t>
  </si>
  <si>
    <t>Ugovor o sufinancranju br. 08-F-I-1221/18-15                                            Rekonstrukcija nerazvrstanih cesta u naseljima Orlić i Biskupija</t>
  </si>
  <si>
    <t>31.03.2019.</t>
  </si>
  <si>
    <t>od 03.09.2018. do kraja školske god. 2018/2018.</t>
  </si>
  <si>
    <t>15 godina  od dana potpisivanja ugovora</t>
  </si>
  <si>
    <r>
      <rPr>
        <b/>
        <sz val="12"/>
        <color theme="1"/>
        <rFont val="Times New Roman"/>
        <family val="1"/>
        <charset val="238"/>
      </rPr>
      <t>OPĆINA BISKUPIJA</t>
    </r>
    <r>
      <rPr>
        <sz val="9"/>
        <color theme="1"/>
        <rFont val="Times New Roman"/>
        <family val="1"/>
        <charset val="238"/>
      </rPr>
      <t xml:space="preserve">
</t>
    </r>
    <r>
      <rPr>
        <sz val="12"/>
        <color theme="1"/>
        <rFont val="Times New Roman"/>
        <family val="1"/>
        <charset val="238"/>
      </rPr>
      <t>POPIS
sklopljenih  ugovora u 2018. godini koji se ne vode u registru ugovora o javnoj nabavi i okvirnih sporazuma
STANJE  NA DAN: 31. prosinca  2018.godine.</t>
    </r>
    <r>
      <rPr>
        <sz val="9"/>
        <color theme="1"/>
        <rFont val="Times New Roman"/>
        <family val="1"/>
        <charset val="238"/>
      </rPr>
      <t xml:space="preserve">
</t>
    </r>
  </si>
  <si>
    <r>
      <t xml:space="preserve">Naziv </t>
    </r>
    <r>
      <rPr>
        <b/>
        <sz val="7"/>
        <color theme="1"/>
        <rFont val="Times New Roman"/>
        <family val="1"/>
        <charset val="238"/>
      </rPr>
      <t xml:space="preserve">i </t>
    </r>
    <r>
      <rPr>
        <sz val="7"/>
        <color theme="1"/>
        <rFont val="Times New Roman"/>
        <family val="1"/>
        <charset val="238"/>
      </rPr>
      <t>OIB ugovaratelja</t>
    </r>
  </si>
  <si>
    <t>Općina Biskupija</t>
  </si>
  <si>
    <t>Registar ugovora na dan 30.06.2019.</t>
  </si>
  <si>
    <t>Stupac1</t>
  </si>
  <si>
    <t>Stupac2</t>
  </si>
  <si>
    <t>Stupac3</t>
  </si>
  <si>
    <t>Stupac4</t>
  </si>
  <si>
    <t>Stupac5</t>
  </si>
  <si>
    <t>Stupac6</t>
  </si>
  <si>
    <t>Stupac7</t>
  </si>
  <si>
    <t>Stupac8</t>
  </si>
  <si>
    <t>Stupac9</t>
  </si>
  <si>
    <t>Stupac10</t>
  </si>
  <si>
    <t>Stupac11</t>
  </si>
  <si>
    <t>Stupac12</t>
  </si>
  <si>
    <t>Stupac13</t>
  </si>
  <si>
    <t>Stupac14</t>
  </si>
  <si>
    <t>Stupac15</t>
  </si>
  <si>
    <t>Stupac16</t>
  </si>
  <si>
    <t>Stupac17</t>
  </si>
  <si>
    <t>Stupac18</t>
  </si>
  <si>
    <t>30 dana od dana uvođenja u posao</t>
  </si>
  <si>
    <t>CESTE ŠIBENIK d.o.o.                  OIB: 26591133102</t>
  </si>
  <si>
    <r>
      <t xml:space="preserve">Naziv </t>
    </r>
    <r>
      <rPr>
        <b/>
        <sz val="7"/>
        <color theme="1"/>
        <rFont val="Times New Roman"/>
        <family val="1"/>
        <charset val="238"/>
      </rPr>
      <t xml:space="preserve">i OIB </t>
    </r>
    <r>
      <rPr>
        <sz val="7"/>
        <color theme="1"/>
        <rFont val="Times New Roman"/>
        <family val="1"/>
        <charset val="238"/>
      </rPr>
      <t>podugovaratelja ako postoje</t>
    </r>
  </si>
  <si>
    <r>
      <t xml:space="preserve">Obrazloženje ako je iznos koji je isplaćen  ugovaratelju veći od iznosa na koji je ugovor ili OS sklopljen,  uključujući </t>
    </r>
    <r>
      <rPr>
        <b/>
        <sz val="7"/>
        <color theme="1"/>
        <rFont val="Times New Roman"/>
        <family val="1"/>
        <charset val="238"/>
      </rPr>
      <t>UNTOS</t>
    </r>
    <r>
      <rPr>
        <sz val="7"/>
        <color theme="1"/>
        <rFont val="Times New Roman"/>
        <family val="1"/>
        <charset val="238"/>
      </rPr>
      <t>, odnosno razlozi zbog kojih je isti raskinut prije isteka njegovoga trajanja</t>
    </r>
  </si>
  <si>
    <r>
      <t xml:space="preserve">Obrazloženje ako je iznos koji je isplaćen  ugovaratelju veći od iznosa na koji je ugovor ili OS sklopljen, odnosno </t>
    </r>
    <r>
      <rPr>
        <b/>
        <sz val="7"/>
        <color theme="1"/>
        <rFont val="Times New Roman"/>
        <family val="1"/>
        <charset val="238"/>
      </rPr>
      <t>razlozi zbog kojih je ugovor ili OS raskinut prije isteka trajanja</t>
    </r>
  </si>
  <si>
    <t>Napomena, ako je potrebno</t>
  </si>
  <si>
    <t>Iznos bez PDV-a na koji je ugovor ili OS sklopljen, uključujući UNTOS</t>
  </si>
  <si>
    <t>Usluge povjeravanja komunalnih poslova komunalne djelatnosti održavanja nerazvrstanih cesta za 2020. godinu</t>
  </si>
  <si>
    <t>30.06.2020.</t>
  </si>
  <si>
    <t>05.02.2020.</t>
  </si>
  <si>
    <t>usluge povjeravanja obavljanja komunalnih poslova komunalne djelatnosti  održavanja javne rasvjete za 2020. godinu</t>
  </si>
  <si>
    <t>"Pectus d.o.o.                                OIB: 57765786658</t>
  </si>
  <si>
    <t>Usluge izvođenja radova na rekonstrukciji krova na dijelu zgrade Općine Biskupija u Orliću</t>
  </si>
  <si>
    <t>CESTE ŠIBENIK d.o.o.                  OIB: 57834966461</t>
  </si>
  <si>
    <t>TATOMIR - obrt za graditeljstvo                OIB: 57834966461</t>
  </si>
  <si>
    <t>18.06.2020.</t>
  </si>
  <si>
    <t xml:space="preserve"> 45 dana od dana uvođenja u posao</t>
  </si>
  <si>
    <t>Jn-12</t>
  </si>
  <si>
    <t>Usluge o izvođenju radova rekonstrukcije nerazvrstanih cesta u naselju  Uzdolje  br. 12</t>
  </si>
  <si>
    <t>23.06.2020.</t>
  </si>
  <si>
    <t>30 dana od uvođenja u posao</t>
  </si>
  <si>
    <t>Jn -14</t>
  </si>
  <si>
    <t>ČIGRA d.o.o.                     OIB: 14580925648</t>
  </si>
  <si>
    <t>25.06.2020.</t>
  </si>
  <si>
    <t>Jn - 14</t>
  </si>
  <si>
    <t>30.06.2019.</t>
  </si>
  <si>
    <t xml:space="preserve">Usluge izvođenja radova rekonstrukcije nerazvrstanih cesta u naselju Ramljane i Vrbnik </t>
  </si>
  <si>
    <t xml:space="preserve">Usluge izvođenja radova rekonstrukcije nerazvrstanih cesta Izvor Kosovčice </t>
  </si>
  <si>
    <t>Registar ugovora na dan 30. 06. 2020.</t>
  </si>
  <si>
    <t>Jn-16</t>
  </si>
  <si>
    <t>11.02.2020.</t>
  </si>
  <si>
    <t>31.12.2020.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</si>
</sst>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n&quot;;[Red]\-#,##0.00\ &quot;kn&quot;"/>
    <numFmt numFmtId="164" formatCode="_-* #,##0.00\ _k_n_-;\-* #,##0.00\ _k_n_-;_-* &quot;-&quot;??\ _k_n_-;_-@_-"/>
  </numFmts>
  <fonts count="10" x14ac:knownFonts="1">
    <font>
      <sz val="11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7"/>
      <color rgb="FFFF0000"/>
      <name val="Times New Roman"/>
      <family val="1"/>
      <charset val="238"/>
    </font>
    <font>
      <sz val="7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6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8" fontId="1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 wrapText="1"/>
    </xf>
    <xf numFmtId="164" fontId="3" fillId="0" borderId="1" xfId="1" applyFont="1" applyBorder="1" applyAlignment="1">
      <alignment vertical="center"/>
    </xf>
    <xf numFmtId="164" fontId="3" fillId="0" borderId="2" xfId="1" applyFont="1" applyBorder="1" applyAlignment="1">
      <alignment vertical="center" wrapText="1"/>
    </xf>
    <xf numFmtId="164" fontId="1" fillId="0" borderId="1" xfId="1" applyFont="1" applyBorder="1" applyAlignment="1">
      <alignment vertical="center" wrapText="1"/>
    </xf>
    <xf numFmtId="164" fontId="3" fillId="0" borderId="1" xfId="1" applyFont="1" applyBorder="1" applyAlignment="1">
      <alignment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8" fontId="1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8" fontId="1" fillId="0" borderId="1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8" fontId="1" fillId="0" borderId="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8" fontId="1" fillId="0" borderId="12" xfId="0" applyNumberFormat="1" applyFont="1" applyBorder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19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general" vertical="bottom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ica1" displayName="Tablica1" ref="A1:R20" totalsRowShown="0" tableBorderDxfId="18">
  <autoFilter ref="A1:R20" xr:uid="{00000000-0009-0000-0100-000001000000}"/>
  <tableColumns count="18">
    <tableColumn id="1" xr3:uid="{00000000-0010-0000-0000-000001000000}" name="Stupac1" dataDxfId="17"/>
    <tableColumn id="2" xr3:uid="{00000000-0010-0000-0000-000002000000}" name="Stupac2" dataDxfId="16"/>
    <tableColumn id="3" xr3:uid="{00000000-0010-0000-0000-000003000000}" name="Stupac3" dataDxfId="15"/>
    <tableColumn id="4" xr3:uid="{00000000-0010-0000-0000-000004000000}" name="Stupac4" dataDxfId="14"/>
    <tableColumn id="5" xr3:uid="{00000000-0010-0000-0000-000005000000}" name="Stupac5" dataDxfId="13"/>
    <tableColumn id="6" xr3:uid="{00000000-0010-0000-0000-000006000000}" name="Stupac6" dataDxfId="12"/>
    <tableColumn id="7" xr3:uid="{00000000-0010-0000-0000-000007000000}" name="Stupac7" dataDxfId="11"/>
    <tableColumn id="8" xr3:uid="{00000000-0010-0000-0000-000008000000}" name="Stupac8" dataDxfId="10"/>
    <tableColumn id="9" xr3:uid="{00000000-0010-0000-0000-000009000000}" name="Stupac9" dataDxfId="9"/>
    <tableColumn id="10" xr3:uid="{00000000-0010-0000-0000-00000A000000}" name="Stupac10" dataDxfId="8"/>
    <tableColumn id="11" xr3:uid="{00000000-0010-0000-0000-00000B000000}" name="Stupac11" dataDxfId="7"/>
    <tableColumn id="12" xr3:uid="{00000000-0010-0000-0000-00000C000000}" name="Stupac12" dataDxfId="6"/>
    <tableColumn id="13" xr3:uid="{00000000-0010-0000-0000-00000D000000}" name="Stupac13" dataDxfId="5"/>
    <tableColumn id="14" xr3:uid="{00000000-0010-0000-0000-00000E000000}" name="Stupac14" dataDxfId="4"/>
    <tableColumn id="15" xr3:uid="{00000000-0010-0000-0000-00000F000000}" name="Stupac15" dataDxfId="3"/>
    <tableColumn id="16" xr3:uid="{00000000-0010-0000-0000-000010000000}" name="Stupac16" dataDxfId="2"/>
    <tableColumn id="17" xr3:uid="{00000000-0010-0000-0000-000011000000}" name="Stupac17" dataDxfId="1"/>
    <tableColumn id="18" xr3:uid="{00000000-0010-0000-0000-000012000000}" name="Stupac18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0"/>
  <sheetViews>
    <sheetView tabSelected="1" topLeftCell="D1" zoomScale="110" zoomScaleNormal="110" workbookViewId="0">
      <selection activeCell="O12" sqref="O12"/>
    </sheetView>
  </sheetViews>
  <sheetFormatPr defaultRowHeight="15" x14ac:dyDescent="0.25"/>
  <cols>
    <col min="1" max="1" width="4" customWidth="1"/>
    <col min="2" max="2" width="7.7109375" customWidth="1"/>
    <col min="3" max="3" width="17.140625" style="25" customWidth="1"/>
    <col min="4" max="5" width="9.42578125" customWidth="1"/>
    <col min="6" max="6" width="12.42578125" customWidth="1"/>
    <col min="7" max="7" width="14.7109375" customWidth="1"/>
    <col min="8" max="8" width="9.42578125" customWidth="1"/>
    <col min="9" max="9" width="17.42578125" customWidth="1"/>
    <col min="10" max="10" width="10.28515625" customWidth="1"/>
    <col min="11" max="11" width="12.7109375" customWidth="1"/>
    <col min="12" max="12" width="11.42578125" customWidth="1"/>
    <col min="13" max="13" width="14.42578125" customWidth="1"/>
    <col min="14" max="14" width="17.28515625" customWidth="1"/>
    <col min="15" max="15" width="18.28515625" customWidth="1"/>
    <col min="16" max="16" width="24.140625" customWidth="1"/>
    <col min="17" max="17" width="25.140625" customWidth="1"/>
    <col min="18" max="18" width="20" customWidth="1"/>
  </cols>
  <sheetData>
    <row r="1" spans="1:18" x14ac:dyDescent="0.25">
      <c r="A1" t="s">
        <v>166</v>
      </c>
      <c r="B1" t="s">
        <v>167</v>
      </c>
      <c r="C1" s="25" t="s">
        <v>168</v>
      </c>
      <c r="D1" t="s">
        <v>169</v>
      </c>
      <c r="E1" t="s">
        <v>170</v>
      </c>
      <c r="F1" t="s">
        <v>171</v>
      </c>
      <c r="G1" t="s">
        <v>172</v>
      </c>
      <c r="H1" t="s">
        <v>173</v>
      </c>
      <c r="I1" t="s">
        <v>174</v>
      </c>
      <c r="J1" t="s">
        <v>175</v>
      </c>
      <c r="K1" t="s">
        <v>176</v>
      </c>
      <c r="L1" t="s">
        <v>177</v>
      </c>
      <c r="M1" t="s">
        <v>178</v>
      </c>
      <c r="N1" t="s">
        <v>179</v>
      </c>
      <c r="O1" t="s">
        <v>180</v>
      </c>
      <c r="P1" t="s">
        <v>181</v>
      </c>
      <c r="Q1" t="s">
        <v>182</v>
      </c>
      <c r="R1" t="s">
        <v>183</v>
      </c>
    </row>
    <row r="2" spans="1:18" x14ac:dyDescent="0.25">
      <c r="A2" t="s">
        <v>164</v>
      </c>
      <c r="G2" s="25"/>
      <c r="J2" s="25"/>
    </row>
    <row r="3" spans="1:18" ht="33" customHeight="1" x14ac:dyDescent="0.25">
      <c r="F3" t="s">
        <v>212</v>
      </c>
      <c r="G3" s="25" t="s">
        <v>192</v>
      </c>
      <c r="J3" s="25"/>
      <c r="N3" t="s">
        <v>165</v>
      </c>
    </row>
    <row r="4" spans="1:18" ht="49.5" customHeight="1" thickBot="1" x14ac:dyDescent="0.3">
      <c r="A4" s="39" t="s">
        <v>0</v>
      </c>
      <c r="B4" s="40" t="s">
        <v>14</v>
      </c>
      <c r="C4" s="39" t="s">
        <v>1</v>
      </c>
      <c r="D4" s="39" t="s">
        <v>2</v>
      </c>
      <c r="E4" s="39" t="s">
        <v>3</v>
      </c>
      <c r="F4" s="39" t="s">
        <v>4</v>
      </c>
      <c r="G4" s="39" t="s">
        <v>163</v>
      </c>
      <c r="H4" s="39" t="s">
        <v>186</v>
      </c>
      <c r="I4" s="39" t="s">
        <v>153</v>
      </c>
      <c r="J4" s="39" t="s">
        <v>154</v>
      </c>
      <c r="K4" s="41" t="s">
        <v>190</v>
      </c>
      <c r="L4" s="41" t="s">
        <v>5</v>
      </c>
      <c r="M4" s="39" t="s">
        <v>155</v>
      </c>
      <c r="N4" s="39" t="s">
        <v>6</v>
      </c>
      <c r="O4" s="39" t="s">
        <v>7</v>
      </c>
      <c r="P4" s="39" t="s">
        <v>188</v>
      </c>
      <c r="Q4" s="39" t="s">
        <v>187</v>
      </c>
      <c r="R4" s="39" t="s">
        <v>189</v>
      </c>
    </row>
    <row r="5" spans="1:18" ht="84" customHeight="1" x14ac:dyDescent="0.25">
      <c r="A5" s="7" t="s">
        <v>10</v>
      </c>
      <c r="B5" s="7"/>
      <c r="C5" s="35" t="s">
        <v>194</v>
      </c>
      <c r="D5" s="7"/>
      <c r="E5" s="7" t="s">
        <v>9</v>
      </c>
      <c r="F5" s="7" t="s">
        <v>8</v>
      </c>
      <c r="G5" s="42" t="s">
        <v>195</v>
      </c>
      <c r="H5" s="7" t="s">
        <v>9</v>
      </c>
      <c r="I5" s="7" t="s">
        <v>193</v>
      </c>
      <c r="J5" s="7" t="s">
        <v>215</v>
      </c>
      <c r="K5" s="29">
        <v>79961</v>
      </c>
      <c r="L5" s="29">
        <v>79961</v>
      </c>
      <c r="M5" s="29"/>
      <c r="N5" s="7"/>
      <c r="O5" s="29">
        <v>33312.5</v>
      </c>
      <c r="P5" s="7"/>
      <c r="Q5" s="7"/>
      <c r="R5" s="7"/>
    </row>
    <row r="6" spans="1:18" ht="60.6" customHeight="1" x14ac:dyDescent="0.25">
      <c r="A6" s="26" t="s">
        <v>11</v>
      </c>
      <c r="B6" s="12"/>
      <c r="C6" s="35" t="s">
        <v>191</v>
      </c>
      <c r="D6" s="26"/>
      <c r="E6" s="7" t="s">
        <v>9</v>
      </c>
      <c r="F6" s="7" t="s">
        <v>8</v>
      </c>
      <c r="G6" s="42" t="s">
        <v>185</v>
      </c>
      <c r="H6" s="7" t="s">
        <v>9</v>
      </c>
      <c r="I6" s="7" t="s">
        <v>214</v>
      </c>
      <c r="J6" s="43" t="s">
        <v>215</v>
      </c>
      <c r="K6" s="29">
        <v>479850</v>
      </c>
      <c r="L6" s="29">
        <v>119962.5</v>
      </c>
      <c r="M6" s="29">
        <v>599812.5</v>
      </c>
      <c r="N6" s="12"/>
      <c r="O6" s="27">
        <v>249298.43</v>
      </c>
      <c r="P6" s="7"/>
      <c r="Q6" s="7"/>
      <c r="R6" s="7"/>
    </row>
    <row r="7" spans="1:18" ht="79.900000000000006" customHeight="1" x14ac:dyDescent="0.25">
      <c r="A7" s="26" t="s">
        <v>12</v>
      </c>
      <c r="B7" s="12" t="s">
        <v>213</v>
      </c>
      <c r="C7" s="35" t="s">
        <v>196</v>
      </c>
      <c r="D7" s="42"/>
      <c r="E7" s="7" t="s">
        <v>9</v>
      </c>
      <c r="F7" s="7" t="s">
        <v>8</v>
      </c>
      <c r="G7" s="42" t="s">
        <v>198</v>
      </c>
      <c r="H7" s="7" t="s">
        <v>9</v>
      </c>
      <c r="I7" s="42" t="s">
        <v>199</v>
      </c>
      <c r="J7" s="42" t="s">
        <v>200</v>
      </c>
      <c r="K7" s="30">
        <v>174053.65</v>
      </c>
      <c r="L7" s="30"/>
      <c r="M7" s="29"/>
      <c r="N7" s="12"/>
      <c r="O7" s="27">
        <v>41500</v>
      </c>
      <c r="P7" s="7"/>
      <c r="Q7" s="7"/>
      <c r="R7" s="7"/>
    </row>
    <row r="8" spans="1:18" ht="45" customHeight="1" x14ac:dyDescent="0.25">
      <c r="A8" s="7" t="s">
        <v>13</v>
      </c>
      <c r="B8" s="12" t="s">
        <v>201</v>
      </c>
      <c r="C8" s="35" t="s">
        <v>202</v>
      </c>
      <c r="D8" s="26"/>
      <c r="E8" s="7" t="s">
        <v>9</v>
      </c>
      <c r="F8" s="7" t="s">
        <v>8</v>
      </c>
      <c r="G8" s="42" t="s">
        <v>197</v>
      </c>
      <c r="H8" s="7" t="s">
        <v>9</v>
      </c>
      <c r="I8" s="42" t="s">
        <v>203</v>
      </c>
      <c r="J8" s="42" t="s">
        <v>204</v>
      </c>
      <c r="K8" s="30">
        <v>234374.2</v>
      </c>
      <c r="L8" s="30">
        <v>60843.55</v>
      </c>
      <c r="M8" s="29">
        <v>304217.75</v>
      </c>
      <c r="N8" s="12"/>
      <c r="O8" s="31"/>
      <c r="P8" s="7"/>
      <c r="Q8" s="7"/>
      <c r="R8" s="7"/>
    </row>
    <row r="9" spans="1:18" ht="33" customHeight="1" x14ac:dyDescent="0.25">
      <c r="A9" s="33" t="s">
        <v>88</v>
      </c>
      <c r="B9" s="33" t="s">
        <v>205</v>
      </c>
      <c r="C9" s="36" t="s">
        <v>211</v>
      </c>
      <c r="D9" s="33"/>
      <c r="E9" s="7" t="s">
        <v>9</v>
      </c>
      <c r="F9" s="12" t="s">
        <v>8</v>
      </c>
      <c r="G9" s="11" t="s">
        <v>206</v>
      </c>
      <c r="H9" s="12" t="s">
        <v>9</v>
      </c>
      <c r="I9" s="11" t="s">
        <v>207</v>
      </c>
      <c r="J9" s="11" t="s">
        <v>184</v>
      </c>
      <c r="K9" s="28">
        <v>133998.60999999999</v>
      </c>
      <c r="L9" s="28">
        <v>33499.65</v>
      </c>
      <c r="M9" s="31">
        <f>Tablica1[[#This Row],[Stupac11]]+Tablica1[[#This Row],[Stupac12]]</f>
        <v>167498.25999999998</v>
      </c>
      <c r="N9" s="33"/>
      <c r="O9" s="27"/>
      <c r="P9" s="12"/>
      <c r="Q9" s="12"/>
      <c r="R9" s="12"/>
    </row>
    <row r="10" spans="1:18" ht="72.599999999999994" customHeight="1" x14ac:dyDescent="0.25">
      <c r="A10" s="33" t="s">
        <v>89</v>
      </c>
      <c r="B10" s="33" t="s">
        <v>208</v>
      </c>
      <c r="C10" s="36" t="s">
        <v>210</v>
      </c>
      <c r="D10" s="33"/>
      <c r="E10" s="7" t="s">
        <v>9</v>
      </c>
      <c r="F10" s="12" t="s">
        <v>8</v>
      </c>
      <c r="G10" s="11" t="s">
        <v>206</v>
      </c>
      <c r="H10" s="12" t="s">
        <v>9</v>
      </c>
      <c r="I10" s="11" t="s">
        <v>209</v>
      </c>
      <c r="J10" s="12" t="s">
        <v>204</v>
      </c>
      <c r="K10" s="28">
        <v>327952.40999999997</v>
      </c>
      <c r="L10" s="28">
        <v>81988.09</v>
      </c>
      <c r="M10" s="31">
        <v>409940.5</v>
      </c>
      <c r="N10" s="33"/>
      <c r="O10" s="27"/>
      <c r="P10" s="12"/>
      <c r="Q10" s="12"/>
      <c r="R10" s="12"/>
    </row>
    <row r="11" spans="1:18" x14ac:dyDescent="0.25">
      <c r="A11" s="33" t="s">
        <v>90</v>
      </c>
      <c r="B11" s="33"/>
      <c r="C11" s="35"/>
      <c r="D11" s="33"/>
      <c r="E11" s="33"/>
      <c r="F11" s="12"/>
      <c r="G11" s="11"/>
      <c r="H11" s="7"/>
      <c r="I11" s="33"/>
      <c r="J11" s="12"/>
      <c r="K11" s="28"/>
      <c r="L11" s="28"/>
      <c r="M11" s="29"/>
      <c r="N11" s="38"/>
      <c r="O11" s="27"/>
      <c r="P11" s="7"/>
      <c r="Q11" s="7"/>
      <c r="R11" s="7"/>
    </row>
    <row r="12" spans="1:18" ht="30" customHeight="1" x14ac:dyDescent="0.25">
      <c r="A12" s="33" t="s">
        <v>91</v>
      </c>
      <c r="B12" s="33"/>
      <c r="C12" s="35"/>
      <c r="D12" s="33"/>
      <c r="E12" s="33"/>
      <c r="F12" s="12"/>
      <c r="G12" s="11"/>
      <c r="H12" s="7"/>
      <c r="I12" s="11"/>
      <c r="J12" s="12"/>
      <c r="K12" s="28"/>
      <c r="L12" s="28"/>
      <c r="M12" s="29"/>
      <c r="N12" s="33"/>
      <c r="O12" s="27"/>
      <c r="P12" s="7"/>
      <c r="Q12" s="7"/>
      <c r="R12" s="7"/>
    </row>
    <row r="13" spans="1:18" ht="43.5" customHeight="1" x14ac:dyDescent="0.25">
      <c r="A13" s="33" t="s">
        <v>92</v>
      </c>
      <c r="B13" s="33"/>
      <c r="C13" s="35"/>
      <c r="D13" s="33"/>
      <c r="E13" s="33"/>
      <c r="F13" s="12"/>
      <c r="G13" s="11"/>
      <c r="H13" s="7"/>
      <c r="I13" s="32"/>
      <c r="J13" s="12"/>
      <c r="K13" s="28"/>
      <c r="L13" s="28"/>
      <c r="M13" s="29"/>
      <c r="N13" s="33"/>
      <c r="O13" s="27"/>
      <c r="P13" s="10"/>
      <c r="Q13" s="10"/>
      <c r="R13" s="10"/>
    </row>
    <row r="14" spans="1:18" x14ac:dyDescent="0.25">
      <c r="A14" s="33" t="s">
        <v>93</v>
      </c>
      <c r="B14" s="33"/>
      <c r="C14" s="35"/>
      <c r="D14" s="33"/>
      <c r="E14" s="33"/>
      <c r="F14" s="12"/>
      <c r="G14" s="11"/>
      <c r="H14" s="7"/>
      <c r="I14" s="34"/>
      <c r="J14" s="12"/>
      <c r="K14" s="28"/>
      <c r="L14" s="28"/>
      <c r="M14" s="29"/>
      <c r="N14" s="33"/>
      <c r="O14" s="27"/>
      <c r="P14" s="10"/>
      <c r="Q14" s="10"/>
      <c r="R14" s="10"/>
    </row>
    <row r="15" spans="1:18" ht="31.9" customHeight="1" x14ac:dyDescent="0.25">
      <c r="A15" s="33" t="s">
        <v>94</v>
      </c>
      <c r="B15" s="37"/>
      <c r="C15" s="35"/>
      <c r="D15" s="1"/>
      <c r="E15" s="1"/>
      <c r="F15" s="12"/>
      <c r="G15" s="11"/>
      <c r="H15" s="7"/>
      <c r="I15" s="34"/>
      <c r="J15" s="12"/>
      <c r="K15" s="28"/>
      <c r="L15" s="28"/>
      <c r="M15" s="29"/>
      <c r="N15" s="33"/>
      <c r="O15" s="27"/>
      <c r="P15" s="10"/>
      <c r="Q15" s="10"/>
      <c r="R15" s="10"/>
    </row>
    <row r="16" spans="1:18" ht="41.45" customHeight="1" x14ac:dyDescent="0.25">
      <c r="A16" s="33" t="s">
        <v>95</v>
      </c>
      <c r="B16" s="37"/>
      <c r="C16" s="35"/>
      <c r="D16" s="1"/>
      <c r="E16" s="1"/>
      <c r="F16" s="12"/>
      <c r="G16" s="11"/>
      <c r="H16" s="7"/>
      <c r="I16" s="34"/>
      <c r="J16" s="12"/>
      <c r="K16" s="28"/>
      <c r="L16" s="28"/>
      <c r="M16" s="29"/>
      <c r="N16" s="33"/>
      <c r="O16" s="27"/>
      <c r="P16" s="10"/>
      <c r="Q16" s="10"/>
      <c r="R16" s="10"/>
    </row>
    <row r="17" spans="1:18" ht="82.9" customHeight="1" x14ac:dyDescent="0.25">
      <c r="A17" s="33" t="s">
        <v>96</v>
      </c>
      <c r="B17" s="37"/>
      <c r="C17" s="35"/>
      <c r="D17" s="1"/>
      <c r="E17" s="1"/>
      <c r="F17" s="12"/>
      <c r="G17" s="26"/>
      <c r="H17" s="7"/>
      <c r="I17" s="26"/>
      <c r="J17" s="26"/>
      <c r="K17" s="31"/>
      <c r="L17" s="31"/>
      <c r="M17" s="29"/>
      <c r="N17" s="33"/>
      <c r="O17" s="27"/>
      <c r="P17" s="10"/>
      <c r="Q17" s="10"/>
      <c r="R17" s="10"/>
    </row>
    <row r="18" spans="1:18" x14ac:dyDescent="0.25">
      <c r="A18" s="33" t="s">
        <v>97</v>
      </c>
      <c r="B18" s="37"/>
      <c r="C18" s="35"/>
      <c r="D18" s="1"/>
      <c r="E18" s="1"/>
      <c r="F18" s="12"/>
      <c r="G18" s="26"/>
      <c r="H18" s="7"/>
      <c r="I18" s="26"/>
      <c r="J18" s="12"/>
      <c r="K18" s="31"/>
      <c r="L18" s="31"/>
      <c r="M18" s="29"/>
      <c r="N18" s="33"/>
      <c r="O18" s="27"/>
      <c r="P18" s="10"/>
      <c r="Q18" s="10"/>
      <c r="R18" s="10"/>
    </row>
    <row r="19" spans="1:18" ht="31.9" customHeight="1" x14ac:dyDescent="0.25">
      <c r="A19" s="33" t="s">
        <v>98</v>
      </c>
      <c r="B19" s="37"/>
      <c r="C19" s="35"/>
      <c r="D19" s="1"/>
      <c r="E19" s="1"/>
      <c r="F19" s="12"/>
      <c r="G19" s="26"/>
      <c r="H19" s="7"/>
      <c r="I19" s="26"/>
      <c r="J19" s="12"/>
      <c r="K19" s="31"/>
      <c r="L19" s="31"/>
      <c r="M19" s="29"/>
      <c r="N19" s="33"/>
      <c r="O19" s="27"/>
      <c r="P19" s="10"/>
      <c r="Q19" s="10"/>
      <c r="R19" s="10"/>
    </row>
    <row r="20" spans="1:18" ht="51.6" customHeight="1" x14ac:dyDescent="0.25">
      <c r="A20" s="33" t="s">
        <v>99</v>
      </c>
      <c r="B20" s="37"/>
      <c r="C20" s="35"/>
      <c r="D20" s="1"/>
      <c r="E20" s="1"/>
      <c r="F20" s="12"/>
      <c r="G20" s="11"/>
      <c r="H20" s="7"/>
      <c r="I20" s="26"/>
      <c r="J20" s="12"/>
      <c r="K20" s="31"/>
      <c r="L20" s="31"/>
      <c r="M20" s="31"/>
      <c r="N20" s="33"/>
      <c r="O20" s="27"/>
      <c r="P20" s="10"/>
      <c r="Q20" s="10"/>
      <c r="R20" s="10"/>
    </row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7"/>
  <sheetViews>
    <sheetView workbookViewId="0">
      <selection activeCell="C163" sqref="C162:C163"/>
    </sheetView>
  </sheetViews>
  <sheetFormatPr defaultRowHeight="15" x14ac:dyDescent="0.25"/>
  <cols>
    <col min="2" max="2" width="19.28515625" customWidth="1"/>
    <col min="3" max="3" width="12.85546875" customWidth="1"/>
    <col min="4" max="4" width="12.140625" customWidth="1"/>
    <col min="5" max="5" width="17.42578125" customWidth="1"/>
    <col min="6" max="6" width="14.7109375" customWidth="1"/>
    <col min="7" max="7" width="18" customWidth="1"/>
  </cols>
  <sheetData>
    <row r="1" spans="1:10" x14ac:dyDescent="0.25">
      <c r="A1" s="57" t="s">
        <v>162</v>
      </c>
      <c r="B1" s="57"/>
      <c r="C1" s="57"/>
      <c r="D1" s="57"/>
      <c r="E1" s="57"/>
      <c r="F1" s="57"/>
      <c r="G1" s="57"/>
      <c r="H1" s="57"/>
      <c r="I1" s="57"/>
      <c r="J1" s="57"/>
    </row>
    <row r="2" spans="1:10" ht="90.75" customHeight="1" x14ac:dyDescent="0.25">
      <c r="A2" s="57"/>
      <c r="B2" s="57"/>
      <c r="C2" s="57"/>
      <c r="D2" s="57"/>
      <c r="E2" s="57"/>
      <c r="F2" s="57"/>
      <c r="G2" s="57"/>
      <c r="H2" s="57"/>
      <c r="I2" s="57"/>
      <c r="J2" s="57"/>
    </row>
    <row r="3" spans="1:10" ht="15.75" thickBot="1" x14ac:dyDescent="0.3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0" ht="31.5" customHeight="1" x14ac:dyDescent="0.25">
      <c r="A4" s="58" t="s">
        <v>84</v>
      </c>
      <c r="B4" s="50" t="s">
        <v>15</v>
      </c>
      <c r="C4" s="50" t="s">
        <v>16</v>
      </c>
      <c r="D4" s="50" t="s">
        <v>85</v>
      </c>
      <c r="E4" s="50" t="s">
        <v>86</v>
      </c>
      <c r="F4" s="50" t="s">
        <v>17</v>
      </c>
      <c r="G4" s="50" t="s">
        <v>18</v>
      </c>
      <c r="H4" s="50" t="s">
        <v>19</v>
      </c>
      <c r="I4" s="50" t="s">
        <v>20</v>
      </c>
      <c r="J4" s="48" t="s">
        <v>21</v>
      </c>
    </row>
    <row r="5" spans="1:10" ht="25.5" customHeight="1" x14ac:dyDescent="0.25">
      <c r="A5" s="59"/>
      <c r="B5" s="51"/>
      <c r="C5" s="51"/>
      <c r="D5" s="51"/>
      <c r="E5" s="51"/>
      <c r="F5" s="51"/>
      <c r="G5" s="51"/>
      <c r="H5" s="51"/>
      <c r="I5" s="51"/>
      <c r="J5" s="49"/>
    </row>
    <row r="6" spans="1:10" ht="15" customHeight="1" x14ac:dyDescent="0.25">
      <c r="A6" s="60" t="s">
        <v>10</v>
      </c>
      <c r="B6" s="45" t="s">
        <v>22</v>
      </c>
      <c r="C6" s="46" t="s">
        <v>23</v>
      </c>
      <c r="D6" s="46"/>
      <c r="E6" s="47">
        <v>50000</v>
      </c>
      <c r="F6" s="46" t="s">
        <v>87</v>
      </c>
      <c r="G6" s="46" t="s">
        <v>24</v>
      </c>
      <c r="H6" s="46" t="s">
        <v>25</v>
      </c>
      <c r="I6" s="52" t="s">
        <v>26</v>
      </c>
      <c r="J6" s="44" t="s">
        <v>27</v>
      </c>
    </row>
    <row r="7" spans="1:10" ht="8.25" customHeight="1" x14ac:dyDescent="0.25">
      <c r="A7" s="60"/>
      <c r="B7" s="45"/>
      <c r="C7" s="46"/>
      <c r="D7" s="46"/>
      <c r="E7" s="47"/>
      <c r="F7" s="46"/>
      <c r="G7" s="46"/>
      <c r="H7" s="46"/>
      <c r="I7" s="55"/>
      <c r="J7" s="44"/>
    </row>
    <row r="8" spans="1:10" hidden="1" x14ac:dyDescent="0.25">
      <c r="A8" s="60"/>
      <c r="B8" s="45"/>
      <c r="C8" s="46"/>
      <c r="D8" s="46"/>
      <c r="E8" s="47"/>
      <c r="F8" s="46"/>
      <c r="G8" s="46"/>
      <c r="H8" s="46"/>
      <c r="I8" s="53"/>
      <c r="J8" s="44"/>
    </row>
    <row r="9" spans="1:10" ht="33.75" customHeight="1" x14ac:dyDescent="0.25">
      <c r="A9" s="60" t="s">
        <v>11</v>
      </c>
      <c r="B9" s="45" t="s">
        <v>28</v>
      </c>
      <c r="C9" s="46" t="s">
        <v>29</v>
      </c>
      <c r="D9" s="46"/>
      <c r="E9" s="46"/>
      <c r="F9" s="46" t="s">
        <v>30</v>
      </c>
      <c r="G9" s="46" t="s">
        <v>31</v>
      </c>
      <c r="H9" s="46"/>
      <c r="I9" s="46" t="s">
        <v>26</v>
      </c>
      <c r="J9" s="44"/>
    </row>
    <row r="10" spans="1:10" ht="6" hidden="1" customHeight="1" x14ac:dyDescent="0.25">
      <c r="A10" s="60"/>
      <c r="B10" s="45"/>
      <c r="C10" s="46"/>
      <c r="D10" s="46"/>
      <c r="E10" s="46"/>
      <c r="F10" s="46"/>
      <c r="G10" s="46"/>
      <c r="H10" s="46"/>
      <c r="I10" s="46"/>
      <c r="J10" s="44"/>
    </row>
    <row r="11" spans="1:10" ht="18" customHeight="1" x14ac:dyDescent="0.25">
      <c r="A11" s="60" t="s">
        <v>12</v>
      </c>
      <c r="B11" s="45" t="s">
        <v>32</v>
      </c>
      <c r="C11" s="46" t="s">
        <v>33</v>
      </c>
      <c r="D11" s="46"/>
      <c r="E11" s="47">
        <v>1196465.5</v>
      </c>
      <c r="F11" s="46" t="s">
        <v>34</v>
      </c>
      <c r="G11" s="46" t="s">
        <v>35</v>
      </c>
      <c r="H11" s="46"/>
      <c r="I11" s="46" t="s">
        <v>36</v>
      </c>
      <c r="J11" s="44"/>
    </row>
    <row r="12" spans="1:10" x14ac:dyDescent="0.25">
      <c r="A12" s="60"/>
      <c r="B12" s="45"/>
      <c r="C12" s="46"/>
      <c r="D12" s="46"/>
      <c r="E12" s="47"/>
      <c r="F12" s="46"/>
      <c r="G12" s="46"/>
      <c r="H12" s="46"/>
      <c r="I12" s="46"/>
      <c r="J12" s="44"/>
    </row>
    <row r="13" spans="1:10" ht="7.5" customHeight="1" x14ac:dyDescent="0.25">
      <c r="A13" s="60"/>
      <c r="B13" s="45"/>
      <c r="C13" s="46"/>
      <c r="D13" s="46"/>
      <c r="E13" s="47"/>
      <c r="F13" s="46"/>
      <c r="G13" s="46"/>
      <c r="H13" s="46"/>
      <c r="I13" s="46"/>
      <c r="J13" s="44"/>
    </row>
    <row r="14" spans="1:10" ht="5.25" hidden="1" customHeight="1" x14ac:dyDescent="0.25">
      <c r="A14" s="60"/>
      <c r="B14" s="45"/>
      <c r="C14" s="46"/>
      <c r="D14" s="46"/>
      <c r="E14" s="47"/>
      <c r="F14" s="46"/>
      <c r="G14" s="46"/>
      <c r="H14" s="46"/>
      <c r="I14" s="46"/>
      <c r="J14" s="44"/>
    </row>
    <row r="15" spans="1:10" ht="21" x14ac:dyDescent="0.25">
      <c r="A15" s="13" t="s">
        <v>13</v>
      </c>
      <c r="B15" s="22" t="s">
        <v>78</v>
      </c>
      <c r="C15" s="8" t="s">
        <v>77</v>
      </c>
      <c r="D15" s="9">
        <v>1</v>
      </c>
      <c r="E15" s="8"/>
      <c r="F15" s="8" t="s">
        <v>79</v>
      </c>
      <c r="G15" s="8" t="s">
        <v>80</v>
      </c>
      <c r="H15" s="8"/>
      <c r="I15" s="8"/>
      <c r="J15" s="15"/>
    </row>
    <row r="16" spans="1:10" ht="22.5" customHeight="1" x14ac:dyDescent="0.25">
      <c r="A16" s="60" t="s">
        <v>88</v>
      </c>
      <c r="B16" s="45" t="s">
        <v>37</v>
      </c>
      <c r="C16" s="46" t="s">
        <v>38</v>
      </c>
      <c r="D16" s="47">
        <v>6210</v>
      </c>
      <c r="E16" s="47">
        <v>7762.5</v>
      </c>
      <c r="F16" s="46"/>
      <c r="G16" s="46" t="s">
        <v>39</v>
      </c>
      <c r="H16" s="46"/>
      <c r="I16" s="52" t="s">
        <v>26</v>
      </c>
      <c r="J16" s="44"/>
    </row>
    <row r="17" spans="1:10" ht="7.5" customHeight="1" x14ac:dyDescent="0.25">
      <c r="A17" s="60"/>
      <c r="B17" s="45"/>
      <c r="C17" s="46"/>
      <c r="D17" s="47"/>
      <c r="E17" s="47"/>
      <c r="F17" s="46"/>
      <c r="G17" s="46"/>
      <c r="H17" s="46"/>
      <c r="I17" s="53"/>
      <c r="J17" s="44"/>
    </row>
    <row r="18" spans="1:10" ht="17.25" customHeight="1" x14ac:dyDescent="0.25">
      <c r="A18" s="60" t="s">
        <v>89</v>
      </c>
      <c r="B18" s="61" t="s">
        <v>40</v>
      </c>
      <c r="C18" s="46" t="s">
        <v>41</v>
      </c>
      <c r="D18" s="46"/>
      <c r="E18" s="46"/>
      <c r="F18" s="46" t="s">
        <v>42</v>
      </c>
      <c r="G18" s="52" t="s">
        <v>43</v>
      </c>
      <c r="H18" s="46"/>
      <c r="I18" s="52" t="s">
        <v>36</v>
      </c>
      <c r="J18" s="44"/>
    </row>
    <row r="19" spans="1:10" ht="10.5" customHeight="1" x14ac:dyDescent="0.25">
      <c r="A19" s="60"/>
      <c r="B19" s="62"/>
      <c r="C19" s="46"/>
      <c r="D19" s="46"/>
      <c r="E19" s="46"/>
      <c r="F19" s="46"/>
      <c r="G19" s="53"/>
      <c r="H19" s="46"/>
      <c r="I19" s="53"/>
      <c r="J19" s="44"/>
    </row>
    <row r="20" spans="1:10" ht="36" customHeight="1" x14ac:dyDescent="0.25">
      <c r="A20" s="60" t="s">
        <v>90</v>
      </c>
      <c r="B20" s="61" t="s">
        <v>44</v>
      </c>
      <c r="C20" s="46" t="s">
        <v>45</v>
      </c>
      <c r="D20" s="46"/>
      <c r="E20" s="46"/>
      <c r="F20" s="52" t="s">
        <v>42</v>
      </c>
      <c r="G20" s="52" t="s">
        <v>46</v>
      </c>
      <c r="H20" s="46" t="s">
        <v>47</v>
      </c>
      <c r="I20" s="52" t="s">
        <v>36</v>
      </c>
      <c r="J20" s="44"/>
    </row>
    <row r="21" spans="1:10" ht="0.75" hidden="1" customHeight="1" x14ac:dyDescent="0.25">
      <c r="A21" s="60"/>
      <c r="B21" s="62"/>
      <c r="C21" s="46"/>
      <c r="D21" s="46"/>
      <c r="E21" s="46"/>
      <c r="F21" s="53"/>
      <c r="G21" s="53"/>
      <c r="H21" s="46"/>
      <c r="I21" s="53"/>
      <c r="J21" s="44"/>
    </row>
    <row r="22" spans="1:10" x14ac:dyDescent="0.25">
      <c r="A22" s="60" t="s">
        <v>91</v>
      </c>
      <c r="B22" s="61" t="s">
        <v>48</v>
      </c>
      <c r="C22" s="46" t="s">
        <v>49</v>
      </c>
      <c r="D22" s="46"/>
      <c r="E22" s="56">
        <v>200000</v>
      </c>
      <c r="F22" s="52" t="s">
        <v>50</v>
      </c>
      <c r="G22" s="52" t="s">
        <v>51</v>
      </c>
      <c r="H22" s="46" t="s">
        <v>52</v>
      </c>
      <c r="I22" s="52" t="s">
        <v>36</v>
      </c>
      <c r="J22" s="44"/>
    </row>
    <row r="23" spans="1:10" x14ac:dyDescent="0.25">
      <c r="A23" s="60"/>
      <c r="B23" s="62"/>
      <c r="C23" s="46"/>
      <c r="D23" s="46"/>
      <c r="E23" s="63"/>
      <c r="F23" s="53"/>
      <c r="G23" s="53"/>
      <c r="H23" s="46"/>
      <c r="I23" s="53"/>
      <c r="J23" s="44"/>
    </row>
    <row r="24" spans="1:10" x14ac:dyDescent="0.25">
      <c r="A24" s="60" t="s">
        <v>92</v>
      </c>
      <c r="B24" s="61" t="s">
        <v>53</v>
      </c>
      <c r="C24" s="52" t="s">
        <v>54</v>
      </c>
      <c r="D24" s="46"/>
      <c r="E24" s="56">
        <v>4000</v>
      </c>
      <c r="F24" s="46"/>
      <c r="G24" s="52" t="s">
        <v>55</v>
      </c>
      <c r="H24" s="52" t="s">
        <v>56</v>
      </c>
      <c r="I24" s="46" t="s">
        <v>26</v>
      </c>
      <c r="J24" s="44"/>
    </row>
    <row r="25" spans="1:10" ht="14.25" customHeight="1" x14ac:dyDescent="0.25">
      <c r="A25" s="60"/>
      <c r="B25" s="62"/>
      <c r="C25" s="53"/>
      <c r="D25" s="46"/>
      <c r="E25" s="63"/>
      <c r="F25" s="46"/>
      <c r="G25" s="53"/>
      <c r="H25" s="53"/>
      <c r="I25" s="46"/>
      <c r="J25" s="44"/>
    </row>
    <row r="26" spans="1:10" x14ac:dyDescent="0.25">
      <c r="A26" s="60" t="s">
        <v>93</v>
      </c>
      <c r="B26" s="61" t="s">
        <v>57</v>
      </c>
      <c r="C26" s="52" t="s">
        <v>58</v>
      </c>
      <c r="D26" s="46"/>
      <c r="E26" s="56">
        <v>250000</v>
      </c>
      <c r="F26" s="46" t="s">
        <v>59</v>
      </c>
      <c r="G26" s="52" t="s">
        <v>51</v>
      </c>
      <c r="H26" s="46"/>
      <c r="I26" s="46" t="s">
        <v>36</v>
      </c>
      <c r="J26" s="44"/>
    </row>
    <row r="27" spans="1:10" ht="18" customHeight="1" x14ac:dyDescent="0.25">
      <c r="A27" s="60"/>
      <c r="B27" s="62"/>
      <c r="C27" s="53"/>
      <c r="D27" s="46"/>
      <c r="E27" s="63"/>
      <c r="F27" s="46"/>
      <c r="G27" s="53"/>
      <c r="H27" s="46"/>
      <c r="I27" s="46"/>
      <c r="J27" s="44"/>
    </row>
    <row r="28" spans="1:10" ht="10.5" customHeight="1" x14ac:dyDescent="0.25"/>
    <row r="29" spans="1:10" ht="32.25" customHeight="1" x14ac:dyDescent="0.25">
      <c r="A29" s="60" t="s">
        <v>94</v>
      </c>
      <c r="B29" s="61" t="s">
        <v>60</v>
      </c>
      <c r="C29" s="46" t="s">
        <v>61</v>
      </c>
      <c r="D29" s="47"/>
      <c r="E29" s="47">
        <v>167000</v>
      </c>
      <c r="F29" s="46"/>
      <c r="G29" s="52" t="s">
        <v>105</v>
      </c>
      <c r="H29" s="46"/>
      <c r="I29" s="52" t="s">
        <v>26</v>
      </c>
      <c r="J29" s="44"/>
    </row>
    <row r="30" spans="1:10" ht="40.5" hidden="1" customHeight="1" x14ac:dyDescent="0.25">
      <c r="A30" s="60"/>
      <c r="B30" s="64"/>
      <c r="C30" s="46"/>
      <c r="D30" s="47"/>
      <c r="E30" s="46"/>
      <c r="F30" s="46"/>
      <c r="G30" s="55"/>
      <c r="H30" s="46"/>
      <c r="I30" s="55"/>
      <c r="J30" s="44"/>
    </row>
    <row r="31" spans="1:10" ht="0.75" hidden="1" customHeight="1" x14ac:dyDescent="0.25">
      <c r="A31" s="60"/>
      <c r="B31" s="62"/>
      <c r="C31" s="46"/>
      <c r="D31" s="47"/>
      <c r="E31" s="46"/>
      <c r="F31" s="46"/>
      <c r="G31" s="53"/>
      <c r="H31" s="46"/>
      <c r="I31" s="53"/>
      <c r="J31" s="44"/>
    </row>
    <row r="32" spans="1:10" ht="25.5" customHeight="1" x14ac:dyDescent="0.25">
      <c r="A32" s="60" t="s">
        <v>95</v>
      </c>
      <c r="B32" s="54" t="s">
        <v>62</v>
      </c>
      <c r="C32" s="52" t="s">
        <v>106</v>
      </c>
      <c r="D32" s="46"/>
      <c r="E32" s="56">
        <v>40000</v>
      </c>
      <c r="F32" s="46"/>
      <c r="G32" s="52" t="s">
        <v>63</v>
      </c>
      <c r="H32" s="52" t="s">
        <v>64</v>
      </c>
      <c r="I32" s="46"/>
      <c r="J32" s="44"/>
    </row>
    <row r="33" spans="1:10" x14ac:dyDescent="0.25">
      <c r="A33" s="60"/>
      <c r="B33" s="54"/>
      <c r="C33" s="55"/>
      <c r="D33" s="46"/>
      <c r="E33" s="55"/>
      <c r="F33" s="46"/>
      <c r="G33" s="55"/>
      <c r="H33" s="55"/>
      <c r="I33" s="46"/>
      <c r="J33" s="44"/>
    </row>
    <row r="34" spans="1:10" x14ac:dyDescent="0.25">
      <c r="A34" s="60"/>
      <c r="B34" s="54"/>
      <c r="C34" s="55"/>
      <c r="D34" s="46"/>
      <c r="E34" s="55"/>
      <c r="F34" s="46"/>
      <c r="G34" s="55"/>
      <c r="H34" s="55"/>
      <c r="I34" s="46"/>
      <c r="J34" s="44"/>
    </row>
    <row r="35" spans="1:10" ht="11.25" customHeight="1" x14ac:dyDescent="0.25">
      <c r="A35" s="60"/>
      <c r="B35" s="54"/>
      <c r="C35" s="53"/>
      <c r="D35" s="46"/>
      <c r="E35" s="53"/>
      <c r="F35" s="46"/>
      <c r="G35" s="53"/>
      <c r="H35" s="53"/>
      <c r="I35" s="46"/>
      <c r="J35" s="44"/>
    </row>
    <row r="36" spans="1:10" x14ac:dyDescent="0.25">
      <c r="A36" s="60" t="s">
        <v>96</v>
      </c>
      <c r="B36" s="61" t="s">
        <v>107</v>
      </c>
      <c r="C36" s="52" t="s">
        <v>65</v>
      </c>
      <c r="D36" s="46"/>
      <c r="E36" s="56">
        <v>168750</v>
      </c>
      <c r="F36" s="46" t="s">
        <v>66</v>
      </c>
      <c r="G36" s="46" t="s">
        <v>35</v>
      </c>
      <c r="H36" s="46" t="s">
        <v>66</v>
      </c>
      <c r="I36" s="46" t="s">
        <v>36</v>
      </c>
      <c r="J36" s="44"/>
    </row>
    <row r="37" spans="1:10" x14ac:dyDescent="0.25">
      <c r="A37" s="60"/>
      <c r="B37" s="64"/>
      <c r="C37" s="55"/>
      <c r="D37" s="46"/>
      <c r="E37" s="65"/>
      <c r="F37" s="46"/>
      <c r="G37" s="46"/>
      <c r="H37" s="46"/>
      <c r="I37" s="46"/>
      <c r="J37" s="44"/>
    </row>
    <row r="38" spans="1:10" ht="6.75" customHeight="1" x14ac:dyDescent="0.25">
      <c r="A38" s="60"/>
      <c r="B38" s="62"/>
      <c r="C38" s="53"/>
      <c r="D38" s="46"/>
      <c r="E38" s="63"/>
      <c r="F38" s="46"/>
      <c r="G38" s="46"/>
      <c r="H38" s="46"/>
      <c r="I38" s="46"/>
      <c r="J38" s="44"/>
    </row>
    <row r="39" spans="1:10" ht="21" x14ac:dyDescent="0.25">
      <c r="A39" s="60" t="s">
        <v>97</v>
      </c>
      <c r="B39" s="61" t="s">
        <v>67</v>
      </c>
      <c r="C39" s="46" t="s">
        <v>65</v>
      </c>
      <c r="D39" s="46"/>
      <c r="E39" s="56">
        <v>20000</v>
      </c>
      <c r="F39" s="46" t="s">
        <v>68</v>
      </c>
      <c r="G39" s="52" t="s">
        <v>69</v>
      </c>
      <c r="H39" s="8" t="s">
        <v>70</v>
      </c>
      <c r="I39" s="46"/>
      <c r="J39" s="44"/>
    </row>
    <row r="40" spans="1:10" ht="21" x14ac:dyDescent="0.25">
      <c r="A40" s="60"/>
      <c r="B40" s="62"/>
      <c r="C40" s="46"/>
      <c r="D40" s="46"/>
      <c r="E40" s="63"/>
      <c r="F40" s="46"/>
      <c r="G40" s="53"/>
      <c r="H40" s="8" t="s">
        <v>71</v>
      </c>
      <c r="I40" s="46"/>
      <c r="J40" s="44"/>
    </row>
    <row r="41" spans="1:10" x14ac:dyDescent="0.25">
      <c r="A41" s="60" t="s">
        <v>98</v>
      </c>
      <c r="B41" s="61" t="s">
        <v>72</v>
      </c>
      <c r="C41" s="46" t="s">
        <v>73</v>
      </c>
      <c r="D41" s="46"/>
      <c r="E41" s="56">
        <v>750</v>
      </c>
      <c r="F41" s="46" t="s">
        <v>74</v>
      </c>
      <c r="G41" s="46" t="s">
        <v>75</v>
      </c>
      <c r="H41" s="52" t="s">
        <v>76</v>
      </c>
      <c r="I41" s="46" t="s">
        <v>26</v>
      </c>
      <c r="J41" s="44"/>
    </row>
    <row r="42" spans="1:10" x14ac:dyDescent="0.25">
      <c r="A42" s="60"/>
      <c r="B42" s="64"/>
      <c r="C42" s="46"/>
      <c r="D42" s="46"/>
      <c r="E42" s="55"/>
      <c r="F42" s="46"/>
      <c r="G42" s="46"/>
      <c r="H42" s="55"/>
      <c r="I42" s="46"/>
      <c r="J42" s="44"/>
    </row>
    <row r="43" spans="1:10" ht="3.75" customHeight="1" x14ac:dyDescent="0.25">
      <c r="A43" s="60"/>
      <c r="B43" s="62"/>
      <c r="C43" s="46"/>
      <c r="D43" s="46"/>
      <c r="E43" s="53"/>
      <c r="F43" s="46"/>
      <c r="G43" s="46"/>
      <c r="H43" s="53"/>
      <c r="I43" s="46"/>
      <c r="J43" s="44"/>
    </row>
    <row r="44" spans="1:10" ht="44.25" customHeight="1" x14ac:dyDescent="0.25">
      <c r="A44" s="14" t="s">
        <v>99</v>
      </c>
      <c r="B44" s="22" t="s">
        <v>82</v>
      </c>
      <c r="C44" s="16" t="s">
        <v>81</v>
      </c>
      <c r="D44" s="23">
        <v>6000</v>
      </c>
      <c r="E44" s="23">
        <f>(D44*25/100)+D44</f>
        <v>7500</v>
      </c>
      <c r="F44" s="16" t="s">
        <v>156</v>
      </c>
      <c r="G44" s="8" t="s">
        <v>83</v>
      </c>
      <c r="H44" s="16"/>
      <c r="I44" s="16"/>
      <c r="J44" s="17"/>
    </row>
    <row r="45" spans="1:10" ht="21" x14ac:dyDescent="0.25">
      <c r="A45" s="14" t="s">
        <v>100</v>
      </c>
      <c r="B45" s="22" t="s">
        <v>109</v>
      </c>
      <c r="C45" s="16" t="s">
        <v>108</v>
      </c>
      <c r="D45" s="18"/>
      <c r="E45" s="18">
        <v>250966.2</v>
      </c>
      <c r="F45" s="16"/>
      <c r="G45" s="8" t="s">
        <v>46</v>
      </c>
      <c r="H45" s="16"/>
      <c r="I45" s="16"/>
      <c r="J45" s="17"/>
    </row>
    <row r="46" spans="1:10" ht="31.5" x14ac:dyDescent="0.25">
      <c r="A46" s="14" t="s">
        <v>101</v>
      </c>
      <c r="B46" s="22" t="s">
        <v>111</v>
      </c>
      <c r="C46" s="16" t="s">
        <v>112</v>
      </c>
      <c r="D46" s="16"/>
      <c r="E46" s="23">
        <v>154081.71</v>
      </c>
      <c r="F46" s="16"/>
      <c r="G46" s="8" t="s">
        <v>113</v>
      </c>
      <c r="H46" s="16"/>
      <c r="I46" s="16"/>
      <c r="J46" s="17"/>
    </row>
    <row r="47" spans="1:10" ht="21" x14ac:dyDescent="0.25">
      <c r="A47" s="14" t="s">
        <v>102</v>
      </c>
      <c r="B47" s="22" t="s">
        <v>114</v>
      </c>
      <c r="C47" s="16" t="s">
        <v>110</v>
      </c>
      <c r="D47" s="16"/>
      <c r="E47" s="16"/>
      <c r="F47" s="16"/>
      <c r="G47" s="8" t="s">
        <v>39</v>
      </c>
      <c r="H47" s="16"/>
      <c r="I47" s="16"/>
      <c r="J47" s="17"/>
    </row>
    <row r="48" spans="1:10" ht="21" x14ac:dyDescent="0.25">
      <c r="A48" s="14" t="s">
        <v>103</v>
      </c>
      <c r="B48" s="22" t="s">
        <v>72</v>
      </c>
      <c r="C48" s="16" t="s">
        <v>115</v>
      </c>
      <c r="D48" s="16"/>
      <c r="E48" s="23">
        <v>379.68</v>
      </c>
      <c r="F48" s="19" t="s">
        <v>117</v>
      </c>
      <c r="G48" s="8" t="s">
        <v>116</v>
      </c>
      <c r="H48" s="16" t="s">
        <v>76</v>
      </c>
      <c r="I48" s="16"/>
      <c r="J48" s="17"/>
    </row>
    <row r="49" spans="1:10" ht="52.5" x14ac:dyDescent="0.25">
      <c r="A49" s="14" t="s">
        <v>104</v>
      </c>
      <c r="B49" s="22" t="s">
        <v>124</v>
      </c>
      <c r="C49" s="16" t="s">
        <v>125</v>
      </c>
      <c r="D49" s="16"/>
      <c r="E49" s="16"/>
      <c r="F49" s="19" t="s">
        <v>157</v>
      </c>
      <c r="G49" s="8" t="s">
        <v>126</v>
      </c>
      <c r="H49" s="16" t="s">
        <v>76</v>
      </c>
      <c r="I49" s="16"/>
      <c r="J49" s="17"/>
    </row>
    <row r="50" spans="1:10" ht="21" x14ac:dyDescent="0.25">
      <c r="A50" s="14" t="s">
        <v>118</v>
      </c>
      <c r="B50" s="22" t="s">
        <v>127</v>
      </c>
      <c r="C50" s="16" t="s">
        <v>128</v>
      </c>
      <c r="D50" s="23">
        <v>0</v>
      </c>
      <c r="E50" s="23">
        <v>0</v>
      </c>
      <c r="F50" s="20" t="s">
        <v>130</v>
      </c>
      <c r="G50" s="8" t="s">
        <v>129</v>
      </c>
      <c r="H50" s="16"/>
      <c r="I50" s="16"/>
      <c r="J50" s="17"/>
    </row>
    <row r="51" spans="1:10" ht="52.5" x14ac:dyDescent="0.25">
      <c r="A51" s="14" t="s">
        <v>119</v>
      </c>
      <c r="B51" s="22" t="s">
        <v>131</v>
      </c>
      <c r="C51" s="16" t="s">
        <v>132</v>
      </c>
      <c r="D51" s="16"/>
      <c r="E51" s="23">
        <v>207000</v>
      </c>
      <c r="F51" s="19"/>
      <c r="G51" s="8" t="s">
        <v>133</v>
      </c>
      <c r="H51" s="16"/>
      <c r="I51" s="16"/>
      <c r="J51" s="17"/>
    </row>
    <row r="52" spans="1:10" ht="52.5" x14ac:dyDescent="0.25">
      <c r="A52" s="14" t="s">
        <v>120</v>
      </c>
      <c r="B52" s="22" t="s">
        <v>158</v>
      </c>
      <c r="C52" s="16" t="s">
        <v>132</v>
      </c>
      <c r="D52" s="16"/>
      <c r="E52" s="23">
        <v>150000</v>
      </c>
      <c r="F52" s="19"/>
      <c r="G52" s="8" t="s">
        <v>51</v>
      </c>
      <c r="H52" s="16" t="s">
        <v>159</v>
      </c>
      <c r="I52" s="16"/>
      <c r="J52" s="17"/>
    </row>
    <row r="53" spans="1:10" ht="31.5" x14ac:dyDescent="0.25">
      <c r="A53" s="14" t="s">
        <v>121</v>
      </c>
      <c r="B53" s="21" t="s">
        <v>60</v>
      </c>
      <c r="C53" s="16" t="s">
        <v>132</v>
      </c>
      <c r="D53" s="16"/>
      <c r="E53" s="23">
        <v>203809.72</v>
      </c>
      <c r="F53" s="19"/>
      <c r="G53" s="8" t="s">
        <v>105</v>
      </c>
      <c r="H53" s="16"/>
      <c r="I53" s="16"/>
      <c r="J53" s="17"/>
    </row>
    <row r="54" spans="1:10" ht="26.25" customHeight="1" x14ac:dyDescent="0.25">
      <c r="A54" s="14" t="s">
        <v>122</v>
      </c>
      <c r="B54" s="22" t="s">
        <v>139</v>
      </c>
      <c r="C54" s="16" t="s">
        <v>140</v>
      </c>
      <c r="D54" s="16"/>
      <c r="E54" s="23">
        <v>315</v>
      </c>
      <c r="F54" s="19" t="s">
        <v>160</v>
      </c>
      <c r="G54" s="8" t="s">
        <v>141</v>
      </c>
      <c r="H54" s="16" t="s">
        <v>76</v>
      </c>
      <c r="I54" s="16"/>
      <c r="J54" s="17"/>
    </row>
    <row r="55" spans="1:10" ht="24" customHeight="1" x14ac:dyDescent="0.25">
      <c r="A55" s="14" t="s">
        <v>123</v>
      </c>
      <c r="B55" s="22" t="s">
        <v>139</v>
      </c>
      <c r="C55" s="16" t="s">
        <v>140</v>
      </c>
      <c r="D55" s="16"/>
      <c r="E55" s="23">
        <v>315</v>
      </c>
      <c r="F55" s="19" t="s">
        <v>160</v>
      </c>
      <c r="G55" s="8" t="s">
        <v>142</v>
      </c>
      <c r="H55" s="16" t="s">
        <v>76</v>
      </c>
      <c r="I55" s="16"/>
      <c r="J55" s="17"/>
    </row>
    <row r="56" spans="1:10" ht="31.5" x14ac:dyDescent="0.25">
      <c r="A56" s="14" t="s">
        <v>134</v>
      </c>
      <c r="B56" s="22" t="s">
        <v>139</v>
      </c>
      <c r="C56" s="16" t="s">
        <v>140</v>
      </c>
      <c r="D56" s="16"/>
      <c r="E56" s="23">
        <v>315</v>
      </c>
      <c r="F56" s="19" t="s">
        <v>160</v>
      </c>
      <c r="G56" s="16" t="s">
        <v>143</v>
      </c>
      <c r="H56" s="16" t="s">
        <v>76</v>
      </c>
      <c r="I56" s="16"/>
      <c r="J56" s="17"/>
    </row>
    <row r="57" spans="1:10" ht="21" x14ac:dyDescent="0.25">
      <c r="A57" s="14" t="s">
        <v>135</v>
      </c>
      <c r="B57" s="22" t="s">
        <v>146</v>
      </c>
      <c r="C57" s="16" t="s">
        <v>145</v>
      </c>
      <c r="D57" s="16"/>
      <c r="E57" s="23">
        <v>240</v>
      </c>
      <c r="F57" s="19" t="s">
        <v>147</v>
      </c>
      <c r="G57" s="16" t="s">
        <v>144</v>
      </c>
      <c r="H57" s="16" t="s">
        <v>76</v>
      </c>
      <c r="I57" s="16"/>
      <c r="J57" s="17"/>
    </row>
    <row r="58" spans="1:10" ht="31.5" x14ac:dyDescent="0.25">
      <c r="A58" s="14" t="s">
        <v>136</v>
      </c>
      <c r="B58" s="22" t="s">
        <v>149</v>
      </c>
      <c r="C58" s="16" t="s">
        <v>150</v>
      </c>
      <c r="D58" s="16"/>
      <c r="E58" s="23">
        <v>50000</v>
      </c>
      <c r="F58" s="19"/>
      <c r="G58" s="16" t="s">
        <v>148</v>
      </c>
      <c r="H58" s="8" t="s">
        <v>56</v>
      </c>
      <c r="I58" s="16"/>
      <c r="J58" s="17"/>
    </row>
    <row r="59" spans="1:10" ht="31.5" x14ac:dyDescent="0.25">
      <c r="A59" s="14" t="s">
        <v>137</v>
      </c>
      <c r="B59" s="22" t="s">
        <v>152</v>
      </c>
      <c r="C59" s="16" t="s">
        <v>151</v>
      </c>
      <c r="D59" s="16"/>
      <c r="E59" s="16"/>
      <c r="F59" s="19" t="s">
        <v>161</v>
      </c>
      <c r="G59" s="8" t="s">
        <v>80</v>
      </c>
      <c r="H59" s="16"/>
      <c r="I59" s="16"/>
      <c r="J59" s="17"/>
    </row>
    <row r="60" spans="1:10" x14ac:dyDescent="0.25">
      <c r="A60" s="14" t="s">
        <v>138</v>
      </c>
      <c r="B60" s="21"/>
      <c r="C60" s="16"/>
      <c r="D60" s="16"/>
      <c r="E60" s="16"/>
      <c r="F60" s="19"/>
      <c r="G60" s="16"/>
      <c r="H60" s="16"/>
      <c r="I60" s="16"/>
      <c r="J60" s="17"/>
    </row>
    <row r="61" spans="1:10" x14ac:dyDescent="0.25">
      <c r="A61" s="2"/>
      <c r="B61" s="1"/>
      <c r="C61" s="1"/>
      <c r="D61" s="1"/>
      <c r="E61" s="1"/>
      <c r="F61" s="1"/>
      <c r="G61" s="1"/>
      <c r="H61" s="1"/>
      <c r="I61" s="1"/>
      <c r="J61" s="3"/>
    </row>
    <row r="62" spans="1:10" x14ac:dyDescent="0.25">
      <c r="A62" s="2"/>
      <c r="B62" s="1"/>
      <c r="C62" s="1"/>
      <c r="D62" s="1"/>
      <c r="E62" s="1"/>
      <c r="F62" s="1"/>
      <c r="G62" s="1"/>
      <c r="H62" s="1"/>
      <c r="I62" s="1"/>
      <c r="J62" s="3"/>
    </row>
    <row r="63" spans="1:10" x14ac:dyDescent="0.25">
      <c r="A63" s="2"/>
      <c r="B63" s="1"/>
      <c r="C63" s="1"/>
      <c r="D63" s="1"/>
      <c r="E63" s="1"/>
      <c r="F63" s="1"/>
      <c r="G63" s="1"/>
      <c r="H63" s="1"/>
      <c r="I63" s="1"/>
      <c r="J63" s="3"/>
    </row>
    <row r="64" spans="1:10" x14ac:dyDescent="0.25">
      <c r="A64" s="2"/>
      <c r="B64" s="1"/>
      <c r="C64" s="1"/>
      <c r="D64" s="1"/>
      <c r="E64" s="1"/>
      <c r="F64" s="1"/>
      <c r="G64" s="1"/>
      <c r="H64" s="1"/>
      <c r="I64" s="1"/>
      <c r="J64" s="3"/>
    </row>
    <row r="65" spans="1:10" x14ac:dyDescent="0.25">
      <c r="A65" s="2"/>
      <c r="B65" s="1"/>
      <c r="C65" s="1"/>
      <c r="D65" s="1"/>
      <c r="E65" s="1"/>
      <c r="F65" s="1"/>
      <c r="G65" s="1"/>
      <c r="H65" s="1"/>
      <c r="I65" s="1"/>
      <c r="J65" s="3"/>
    </row>
    <row r="66" spans="1:10" x14ac:dyDescent="0.25">
      <c r="A66" s="2"/>
      <c r="B66" s="1"/>
      <c r="C66" s="1"/>
      <c r="D66" s="1"/>
      <c r="E66" s="1"/>
      <c r="F66" s="1"/>
      <c r="G66" s="1"/>
      <c r="H66" s="1"/>
      <c r="I66" s="1"/>
      <c r="J66" s="3"/>
    </row>
    <row r="67" spans="1:10" x14ac:dyDescent="0.25">
      <c r="A67" s="2"/>
      <c r="B67" s="1"/>
      <c r="C67" s="1"/>
      <c r="D67" s="1"/>
      <c r="E67" s="1"/>
      <c r="F67" s="1"/>
      <c r="G67" s="1"/>
      <c r="H67" s="1"/>
      <c r="I67" s="1"/>
      <c r="J67" s="3"/>
    </row>
    <row r="68" spans="1:10" x14ac:dyDescent="0.25">
      <c r="A68" s="2"/>
      <c r="B68" s="1"/>
      <c r="C68" s="1"/>
      <c r="D68" s="1"/>
      <c r="E68" s="1"/>
      <c r="F68" s="1"/>
      <c r="G68" s="1"/>
      <c r="H68" s="1"/>
      <c r="I68" s="1"/>
      <c r="J68" s="3"/>
    </row>
    <row r="69" spans="1:10" x14ac:dyDescent="0.25">
      <c r="A69" s="2"/>
      <c r="B69" s="1"/>
      <c r="C69" s="1"/>
      <c r="D69" s="1"/>
      <c r="E69" s="1"/>
      <c r="F69" s="1"/>
      <c r="G69" s="1"/>
      <c r="H69" s="1"/>
      <c r="I69" s="1"/>
      <c r="J69" s="3"/>
    </row>
    <row r="70" spans="1:10" x14ac:dyDescent="0.25">
      <c r="A70" s="2"/>
      <c r="B70" s="1"/>
      <c r="C70" s="1"/>
      <c r="D70" s="1"/>
      <c r="E70" s="1"/>
      <c r="F70" s="1"/>
      <c r="G70" s="1"/>
      <c r="H70" s="1"/>
      <c r="I70" s="1"/>
      <c r="J70" s="3"/>
    </row>
    <row r="71" spans="1:10" x14ac:dyDescent="0.25">
      <c r="A71" s="2"/>
      <c r="B71" s="1"/>
      <c r="C71" s="1"/>
      <c r="D71" s="1"/>
      <c r="E71" s="1"/>
      <c r="F71" s="1"/>
      <c r="G71" s="1"/>
      <c r="H71" s="1"/>
      <c r="I71" s="1"/>
      <c r="J71" s="3"/>
    </row>
    <row r="72" spans="1:10" x14ac:dyDescent="0.25">
      <c r="A72" s="2"/>
      <c r="B72" s="1"/>
      <c r="C72" s="1"/>
      <c r="D72" s="1"/>
      <c r="E72" s="1"/>
      <c r="F72" s="1"/>
      <c r="G72" s="1"/>
      <c r="H72" s="1"/>
      <c r="I72" s="1"/>
      <c r="J72" s="3"/>
    </row>
    <row r="73" spans="1:10" x14ac:dyDescent="0.25">
      <c r="A73" s="2"/>
      <c r="B73" s="1"/>
      <c r="C73" s="1"/>
      <c r="D73" s="1"/>
      <c r="E73" s="1"/>
      <c r="F73" s="1"/>
      <c r="G73" s="1"/>
      <c r="H73" s="1"/>
      <c r="I73" s="1"/>
      <c r="J73" s="3"/>
    </row>
    <row r="74" spans="1:10" x14ac:dyDescent="0.25">
      <c r="A74" s="2"/>
      <c r="B74" s="1"/>
      <c r="C74" s="1"/>
      <c r="D74" s="1"/>
      <c r="E74" s="1"/>
      <c r="F74" s="1"/>
      <c r="G74" s="1"/>
      <c r="H74" s="1"/>
      <c r="I74" s="1"/>
      <c r="J74" s="3"/>
    </row>
    <row r="75" spans="1:10" x14ac:dyDescent="0.25">
      <c r="A75" s="2"/>
      <c r="B75" s="1"/>
      <c r="C75" s="1"/>
      <c r="D75" s="1"/>
      <c r="E75" s="1"/>
      <c r="F75" s="1"/>
      <c r="G75" s="1"/>
      <c r="H75" s="1"/>
      <c r="I75" s="1"/>
      <c r="J75" s="3"/>
    </row>
    <row r="76" spans="1:10" x14ac:dyDescent="0.25">
      <c r="A76" s="2"/>
      <c r="B76" s="1"/>
      <c r="C76" s="1"/>
      <c r="D76" s="1"/>
      <c r="E76" s="1"/>
      <c r="F76" s="1"/>
      <c r="G76" s="1"/>
      <c r="H76" s="1"/>
      <c r="I76" s="1"/>
      <c r="J76" s="3"/>
    </row>
    <row r="77" spans="1:10" x14ac:dyDescent="0.25">
      <c r="A77" s="2"/>
      <c r="B77" s="1"/>
      <c r="C77" s="1"/>
      <c r="D77" s="1"/>
      <c r="E77" s="1"/>
      <c r="F77" s="1"/>
      <c r="G77" s="1"/>
      <c r="H77" s="1"/>
      <c r="I77" s="1"/>
      <c r="J77" s="3"/>
    </row>
    <row r="78" spans="1:10" x14ac:dyDescent="0.25">
      <c r="A78" s="2"/>
      <c r="B78" s="1"/>
      <c r="C78" s="1"/>
      <c r="D78" s="1"/>
      <c r="E78" s="1"/>
      <c r="F78" s="1"/>
      <c r="G78" s="1"/>
      <c r="H78" s="1"/>
      <c r="I78" s="1"/>
      <c r="J78" s="3"/>
    </row>
    <row r="79" spans="1:10" x14ac:dyDescent="0.25">
      <c r="A79" s="2"/>
      <c r="B79" s="1"/>
      <c r="C79" s="1"/>
      <c r="D79" s="1"/>
      <c r="E79" s="1"/>
      <c r="F79" s="1"/>
      <c r="G79" s="1"/>
      <c r="H79" s="1"/>
      <c r="I79" s="1"/>
      <c r="J79" s="3"/>
    </row>
    <row r="80" spans="1:10" x14ac:dyDescent="0.25">
      <c r="A80" s="2"/>
      <c r="B80" s="1"/>
      <c r="C80" s="1"/>
      <c r="D80" s="1"/>
      <c r="E80" s="1"/>
      <c r="F80" s="1"/>
      <c r="G80" s="1"/>
      <c r="H80" s="1"/>
      <c r="I80" s="1"/>
      <c r="J80" s="3"/>
    </row>
    <row r="81" spans="1:10" x14ac:dyDescent="0.25">
      <c r="A81" s="2"/>
      <c r="B81" s="1"/>
      <c r="C81" s="1"/>
      <c r="D81" s="1"/>
      <c r="E81" s="1"/>
      <c r="F81" s="1"/>
      <c r="G81" s="1"/>
      <c r="H81" s="1"/>
      <c r="I81" s="1"/>
      <c r="J81" s="3"/>
    </row>
    <row r="82" spans="1:10" x14ac:dyDescent="0.25">
      <c r="A82" s="2"/>
      <c r="B82" s="1"/>
      <c r="C82" s="1"/>
      <c r="D82" s="1"/>
      <c r="E82" s="1"/>
      <c r="F82" s="1"/>
      <c r="G82" s="1"/>
      <c r="H82" s="1"/>
      <c r="I82" s="1"/>
      <c r="J82" s="3"/>
    </row>
    <row r="83" spans="1:10" x14ac:dyDescent="0.25">
      <c r="A83" s="2"/>
      <c r="B83" s="1"/>
      <c r="C83" s="1"/>
      <c r="D83" s="1"/>
      <c r="E83" s="1"/>
      <c r="F83" s="1"/>
      <c r="G83" s="1"/>
      <c r="H83" s="1"/>
      <c r="I83" s="1"/>
      <c r="J83" s="3"/>
    </row>
    <row r="84" spans="1:10" x14ac:dyDescent="0.25">
      <c r="A84" s="2"/>
      <c r="B84" s="1"/>
      <c r="C84" s="1"/>
      <c r="D84" s="1"/>
      <c r="E84" s="1"/>
      <c r="F84" s="1"/>
      <c r="G84" s="1"/>
      <c r="H84" s="1"/>
      <c r="I84" s="1"/>
      <c r="J84" s="3"/>
    </row>
    <row r="85" spans="1:10" x14ac:dyDescent="0.25">
      <c r="A85" s="2"/>
      <c r="B85" s="1"/>
      <c r="C85" s="1"/>
      <c r="D85" s="1"/>
      <c r="E85" s="1"/>
      <c r="F85" s="1"/>
      <c r="G85" s="1"/>
      <c r="H85" s="1"/>
      <c r="I85" s="1"/>
      <c r="J85" s="3"/>
    </row>
    <row r="86" spans="1:10" x14ac:dyDescent="0.25">
      <c r="A86" s="2"/>
      <c r="B86" s="1"/>
      <c r="C86" s="1"/>
      <c r="D86" s="1"/>
      <c r="E86" s="1"/>
      <c r="F86" s="1"/>
      <c r="G86" s="1"/>
      <c r="H86" s="1"/>
      <c r="I86" s="1"/>
      <c r="J86" s="3"/>
    </row>
    <row r="87" spans="1:10" x14ac:dyDescent="0.25">
      <c r="A87" s="2"/>
      <c r="B87" s="1"/>
      <c r="C87" s="1"/>
      <c r="D87" s="1"/>
      <c r="E87" s="1"/>
      <c r="F87" s="1"/>
      <c r="G87" s="1"/>
      <c r="H87" s="1"/>
      <c r="I87" s="1"/>
      <c r="J87" s="3"/>
    </row>
    <row r="88" spans="1:10" x14ac:dyDescent="0.25">
      <c r="A88" s="2"/>
      <c r="B88" s="1"/>
      <c r="C88" s="1"/>
      <c r="D88" s="1"/>
      <c r="E88" s="1"/>
      <c r="F88" s="1"/>
      <c r="G88" s="1"/>
      <c r="H88" s="1"/>
      <c r="I88" s="1"/>
      <c r="J88" s="3"/>
    </row>
    <row r="89" spans="1:10" x14ac:dyDescent="0.25">
      <c r="A89" s="2"/>
      <c r="B89" s="1"/>
      <c r="C89" s="1"/>
      <c r="D89" s="1"/>
      <c r="E89" s="1"/>
      <c r="F89" s="1"/>
      <c r="G89" s="1"/>
      <c r="H89" s="1"/>
      <c r="I89" s="1"/>
      <c r="J89" s="3"/>
    </row>
    <row r="90" spans="1:10" x14ac:dyDescent="0.25">
      <c r="A90" s="2"/>
      <c r="B90" s="1"/>
      <c r="C90" s="1"/>
      <c r="D90" s="1"/>
      <c r="E90" s="1"/>
      <c r="F90" s="1"/>
      <c r="G90" s="1"/>
      <c r="H90" s="1"/>
      <c r="I90" s="1"/>
      <c r="J90" s="3"/>
    </row>
    <row r="91" spans="1:10" x14ac:dyDescent="0.25">
      <c r="A91" s="2"/>
      <c r="B91" s="1"/>
      <c r="C91" s="1"/>
      <c r="D91" s="1"/>
      <c r="E91" s="1"/>
      <c r="F91" s="1"/>
      <c r="G91" s="1"/>
      <c r="H91" s="1"/>
      <c r="I91" s="1"/>
      <c r="J91" s="3"/>
    </row>
    <row r="92" spans="1:10" x14ac:dyDescent="0.25">
      <c r="A92" s="2"/>
      <c r="B92" s="1"/>
      <c r="C92" s="1"/>
      <c r="D92" s="1"/>
      <c r="E92" s="1"/>
      <c r="F92" s="1"/>
      <c r="G92" s="1"/>
      <c r="H92" s="1"/>
      <c r="I92" s="1"/>
      <c r="J92" s="3"/>
    </row>
    <row r="93" spans="1:10" x14ac:dyDescent="0.25">
      <c r="A93" s="2"/>
      <c r="B93" s="1"/>
      <c r="C93" s="1"/>
      <c r="D93" s="1"/>
      <c r="E93" s="1"/>
      <c r="F93" s="1"/>
      <c r="G93" s="1"/>
      <c r="H93" s="1"/>
      <c r="I93" s="1"/>
      <c r="J93" s="3"/>
    </row>
    <row r="94" spans="1:10" x14ac:dyDescent="0.25">
      <c r="A94" s="2"/>
      <c r="B94" s="1"/>
      <c r="C94" s="1"/>
      <c r="D94" s="1"/>
      <c r="E94" s="1"/>
      <c r="F94" s="1"/>
      <c r="G94" s="1"/>
      <c r="H94" s="1"/>
      <c r="I94" s="1"/>
      <c r="J94" s="3"/>
    </row>
    <row r="95" spans="1:10" x14ac:dyDescent="0.25">
      <c r="A95" s="2"/>
      <c r="B95" s="1"/>
      <c r="C95" s="1"/>
      <c r="D95" s="1"/>
      <c r="E95" s="1"/>
      <c r="F95" s="1"/>
      <c r="G95" s="1"/>
      <c r="H95" s="1"/>
      <c r="I95" s="1"/>
      <c r="J95" s="3"/>
    </row>
    <row r="96" spans="1:10" x14ac:dyDescent="0.25">
      <c r="A96" s="2"/>
      <c r="B96" s="1"/>
      <c r="C96" s="1"/>
      <c r="D96" s="1"/>
      <c r="E96" s="1"/>
      <c r="F96" s="1"/>
      <c r="G96" s="1"/>
      <c r="H96" s="1"/>
      <c r="I96" s="1"/>
      <c r="J96" s="3"/>
    </row>
    <row r="97" spans="1:10" ht="15.75" thickBot="1" x14ac:dyDescent="0.3">
      <c r="A97" s="4"/>
      <c r="B97" s="5"/>
      <c r="C97" s="5"/>
      <c r="D97" s="5"/>
      <c r="E97" s="5"/>
      <c r="F97" s="5"/>
      <c r="G97" s="5"/>
      <c r="H97" s="5"/>
      <c r="I97" s="5"/>
      <c r="J97" s="6"/>
    </row>
  </sheetData>
  <mergeCells count="150">
    <mergeCell ref="B41:B43"/>
    <mergeCell ref="E41:E43"/>
    <mergeCell ref="H41:H43"/>
    <mergeCell ref="H32:H35"/>
    <mergeCell ref="G32:G35"/>
    <mergeCell ref="C36:C38"/>
    <mergeCell ref="E36:E38"/>
    <mergeCell ref="B36:B38"/>
    <mergeCell ref="G39:G40"/>
    <mergeCell ref="E39:E40"/>
    <mergeCell ref="B39:B40"/>
    <mergeCell ref="A29:A31"/>
    <mergeCell ref="A32:A35"/>
    <mergeCell ref="A36:A38"/>
    <mergeCell ref="H36:H38"/>
    <mergeCell ref="I36:I38"/>
    <mergeCell ref="D26:D27"/>
    <mergeCell ref="F26:F27"/>
    <mergeCell ref="H26:H27"/>
    <mergeCell ref="I26:I27"/>
    <mergeCell ref="B26:B27"/>
    <mergeCell ref="C26:C27"/>
    <mergeCell ref="E26:E27"/>
    <mergeCell ref="G26:G27"/>
    <mergeCell ref="B29:B31"/>
    <mergeCell ref="G29:G31"/>
    <mergeCell ref="A24:A25"/>
    <mergeCell ref="A26:A27"/>
    <mergeCell ref="A9:A10"/>
    <mergeCell ref="I9:I10"/>
    <mergeCell ref="C11:C14"/>
    <mergeCell ref="B11:B14"/>
    <mergeCell ref="E11:E14"/>
    <mergeCell ref="G11:G14"/>
    <mergeCell ref="I11:I14"/>
    <mergeCell ref="A11:A14"/>
    <mergeCell ref="I22:I23"/>
    <mergeCell ref="B24:B25"/>
    <mergeCell ref="C24:C25"/>
    <mergeCell ref="E24:E25"/>
    <mergeCell ref="G24:G25"/>
    <mergeCell ref="H24:H25"/>
    <mergeCell ref="B22:B23"/>
    <mergeCell ref="E22:E23"/>
    <mergeCell ref="F22:F23"/>
    <mergeCell ref="G22:G23"/>
    <mergeCell ref="I6:I8"/>
    <mergeCell ref="I16:I17"/>
    <mergeCell ref="G18:G19"/>
    <mergeCell ref="B18:B19"/>
    <mergeCell ref="I18:I19"/>
    <mergeCell ref="A16:A17"/>
    <mergeCell ref="A18:A19"/>
    <mergeCell ref="A20:A21"/>
    <mergeCell ref="A22:A23"/>
    <mergeCell ref="G6:G8"/>
    <mergeCell ref="H6:H8"/>
    <mergeCell ref="B20:B21"/>
    <mergeCell ref="C20:C21"/>
    <mergeCell ref="D20:D21"/>
    <mergeCell ref="E20:E21"/>
    <mergeCell ref="H20:H21"/>
    <mergeCell ref="E16:E17"/>
    <mergeCell ref="D11:D14"/>
    <mergeCell ref="F11:F14"/>
    <mergeCell ref="H11:H14"/>
    <mergeCell ref="B9:B10"/>
    <mergeCell ref="J41:J43"/>
    <mergeCell ref="A1:J2"/>
    <mergeCell ref="A4:A5"/>
    <mergeCell ref="D4:D5"/>
    <mergeCell ref="E4:E5"/>
    <mergeCell ref="A6:A8"/>
    <mergeCell ref="B6:B8"/>
    <mergeCell ref="C6:C8"/>
    <mergeCell ref="E6:E8"/>
    <mergeCell ref="F6:F8"/>
    <mergeCell ref="C39:C40"/>
    <mergeCell ref="D39:D40"/>
    <mergeCell ref="F39:F40"/>
    <mergeCell ref="I39:I40"/>
    <mergeCell ref="J39:J40"/>
    <mergeCell ref="C41:C43"/>
    <mergeCell ref="D41:D43"/>
    <mergeCell ref="F41:F43"/>
    <mergeCell ref="G41:G43"/>
    <mergeCell ref="I41:I43"/>
    <mergeCell ref="D36:D38"/>
    <mergeCell ref="F36:F38"/>
    <mergeCell ref="A39:A40"/>
    <mergeCell ref="A41:A43"/>
    <mergeCell ref="J36:J38"/>
    <mergeCell ref="J29:J31"/>
    <mergeCell ref="B32:B35"/>
    <mergeCell ref="D32:D35"/>
    <mergeCell ref="F32:F35"/>
    <mergeCell ref="I32:I35"/>
    <mergeCell ref="J32:J35"/>
    <mergeCell ref="I29:I31"/>
    <mergeCell ref="C32:C35"/>
    <mergeCell ref="E32:E35"/>
    <mergeCell ref="G36:G38"/>
    <mergeCell ref="J26:J27"/>
    <mergeCell ref="C29:C31"/>
    <mergeCell ref="D29:D31"/>
    <mergeCell ref="E29:E31"/>
    <mergeCell ref="F29:F31"/>
    <mergeCell ref="H29:H31"/>
    <mergeCell ref="C22:C23"/>
    <mergeCell ref="D22:D23"/>
    <mergeCell ref="H22:H23"/>
    <mergeCell ref="J22:J23"/>
    <mergeCell ref="D24:D25"/>
    <mergeCell ref="F24:F25"/>
    <mergeCell ref="I24:I25"/>
    <mergeCell ref="J24:J25"/>
    <mergeCell ref="J20:J21"/>
    <mergeCell ref="F20:F21"/>
    <mergeCell ref="G20:G21"/>
    <mergeCell ref="I20:I21"/>
    <mergeCell ref="C18:C19"/>
    <mergeCell ref="D18:D19"/>
    <mergeCell ref="E18:E19"/>
    <mergeCell ref="F18:F19"/>
    <mergeCell ref="H18:H19"/>
    <mergeCell ref="J18:J19"/>
    <mergeCell ref="J11:J14"/>
    <mergeCell ref="B16:B17"/>
    <mergeCell ref="C16:C17"/>
    <mergeCell ref="D16:D17"/>
    <mergeCell ref="F16:F17"/>
    <mergeCell ref="G16:G17"/>
    <mergeCell ref="H16:H17"/>
    <mergeCell ref="J4:J5"/>
    <mergeCell ref="D6:D8"/>
    <mergeCell ref="C9:C10"/>
    <mergeCell ref="D9:D10"/>
    <mergeCell ref="E9:E10"/>
    <mergeCell ref="F9:F10"/>
    <mergeCell ref="G9:G10"/>
    <mergeCell ref="H9:H10"/>
    <mergeCell ref="J9:J10"/>
    <mergeCell ref="B4:B5"/>
    <mergeCell ref="C4:C5"/>
    <mergeCell ref="F4:F5"/>
    <mergeCell ref="G4:G5"/>
    <mergeCell ref="H4:H5"/>
    <mergeCell ref="I4:I5"/>
    <mergeCell ref="J16:J17"/>
    <mergeCell ref="J6:J8"/>
  </mergeCells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Registar</vt:lpstr>
      <vt:lpstr>POPIS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2020-07-13T12:24:05Z</dcterms:modified>
</cp:coreProperties>
</file>