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6"/>
  </bookViews>
  <sheets>
    <sheet name="Registar" sheetId="1" r:id="rId1"/>
    <sheet name="POPIS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M6" i="1"/>
  <c r="M7"/>
  <c r="M8"/>
  <c r="M9"/>
  <c r="M10"/>
  <c r="M11"/>
  <c r="M12"/>
  <c r="M13"/>
  <c r="M14"/>
  <c r="M15"/>
  <c r="M16"/>
  <c r="M17"/>
  <c r="M18"/>
  <c r="M19"/>
</calcChain>
</file>

<file path=xl/sharedStrings.xml><?xml version="1.0" encoding="utf-8"?>
<sst xmlns="http://schemas.openxmlformats.org/spreadsheetml/2006/main" count="233" uniqueCount="148">
  <si>
    <t>Predmet nabave</t>
  </si>
  <si>
    <t>Broj objave iz EOJN RH, ako postoji</t>
  </si>
  <si>
    <t>Vrsta postupka (uključujući posebne režime nabave i jednostavnu nabavu)</t>
  </si>
  <si>
    <t>Iznos PDV-a, uključujući UNTOS</t>
  </si>
  <si>
    <t>Datum kada je ugovor ili OS izvršen u cjelosti ili navod da je ugovor ili OS raskinut prije isteka njegova trajanja</t>
  </si>
  <si>
    <t>Ukupni isplaćeni iznos ugovaratelju s PDV-om na temelju sklopljenog ugovora ili OS</t>
  </si>
  <si>
    <t>Jednostavna nabava</t>
  </si>
  <si>
    <t>/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</si>
  <si>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</si>
  <si>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</si>
  <si>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</si>
  <si>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</si>
  <si>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</si>
  <si>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</si>
  <si>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</si>
  <si>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</si>
  <si>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</si>
  <si>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</si>
  <si>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</si>
  <si>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</si>
  <si>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</si>
  <si>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</si>
  <si>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</si>
  <si>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</si>
  <si>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</si>
  <si>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r>
      <t xml:space="preserve">Datum sklapanja ugovora ili OS u pisanom obliku, uključujući ugovore na </t>
    </r>
    <r>
      <rPr>
        <b/>
        <sz val="7"/>
        <color theme="1"/>
        <rFont val="Times New Roman"/>
        <family val="1"/>
        <charset val="238"/>
      </rPr>
      <t>temelju okvirnog sporazuma (UNTOS)</t>
    </r>
  </si>
  <si>
    <r>
      <t xml:space="preserve">Rok na koji je ugovor ili OS sklopljen, uključujući </t>
    </r>
    <r>
      <rPr>
        <b/>
        <sz val="7"/>
        <color theme="1"/>
        <rFont val="Times New Roman"/>
        <family val="1"/>
        <charset val="238"/>
      </rPr>
      <t xml:space="preserve">UNTOS </t>
    </r>
  </si>
  <si>
    <r>
      <t xml:space="preserve">Ukupni iznos s PDV-om na koji je ugovor sklopljen, uključujući </t>
    </r>
    <r>
      <rPr>
        <b/>
        <sz val="7"/>
        <color theme="1"/>
        <rFont val="Times New Roman"/>
        <family val="1"/>
        <charset val="238"/>
      </rPr>
      <t>UNTOS</t>
    </r>
  </si>
  <si>
    <r>
      <t xml:space="preserve">Naziv </t>
    </r>
    <r>
      <rPr>
        <b/>
        <sz val="7"/>
        <color theme="1"/>
        <rFont val="Times New Roman"/>
        <family val="1"/>
        <charset val="238"/>
      </rPr>
      <t xml:space="preserve">i </t>
    </r>
    <r>
      <rPr>
        <sz val="7"/>
        <color theme="1"/>
        <rFont val="Times New Roman"/>
        <family val="1"/>
        <charset val="238"/>
      </rPr>
      <t>OIB ugovaratelja</t>
    </r>
  </si>
  <si>
    <t>Općina Biskupija</t>
  </si>
  <si>
    <t>Stupac1</t>
  </si>
  <si>
    <t>Stupac2</t>
  </si>
  <si>
    <t>Stupac3</t>
  </si>
  <si>
    <t>Stupac4</t>
  </si>
  <si>
    <t>Stupac5</t>
  </si>
  <si>
    <t>Stupac6</t>
  </si>
  <si>
    <t>Stupac7</t>
  </si>
  <si>
    <t>Stupac8</t>
  </si>
  <si>
    <t>Stupac9</t>
  </si>
  <si>
    <t>Stupac10</t>
  </si>
  <si>
    <t>Stupac11</t>
  </si>
  <si>
    <t>Stupac12</t>
  </si>
  <si>
    <t>Stupac13</t>
  </si>
  <si>
    <t>Stupac14</t>
  </si>
  <si>
    <t>Stupac15</t>
  </si>
  <si>
    <t>Stupac16</t>
  </si>
  <si>
    <t>Stupac17</t>
  </si>
  <si>
    <t>Stupac18</t>
  </si>
  <si>
    <t>30 dana od dana uvođenja u posao</t>
  </si>
  <si>
    <t>CESTE ŠIBENIK d.o.o.                  OIB: 26591133102</t>
  </si>
  <si>
    <r>
      <t xml:space="preserve">Naziv </t>
    </r>
    <r>
      <rPr>
        <b/>
        <sz val="7"/>
        <color theme="1"/>
        <rFont val="Times New Roman"/>
        <family val="1"/>
        <charset val="238"/>
      </rPr>
      <t xml:space="preserve">i OIB </t>
    </r>
    <r>
      <rPr>
        <sz val="7"/>
        <color theme="1"/>
        <rFont val="Times New Roman"/>
        <family val="1"/>
        <charset val="238"/>
      </rPr>
      <t>podugovaratelja ako postoje</t>
    </r>
  </si>
  <si>
    <r>
      <t xml:space="preserve">Obrazloženje ako je iznos koji je isplaćen  ugovaratelju veći od iznosa na koji je ugovor ili OS sklopljen,  uključujući </t>
    </r>
    <r>
      <rPr>
        <b/>
        <sz val="7"/>
        <color theme="1"/>
        <rFont val="Times New Roman"/>
        <family val="1"/>
        <charset val="238"/>
      </rPr>
      <t>UNTOS</t>
    </r>
    <r>
      <rPr>
        <sz val="7"/>
        <color theme="1"/>
        <rFont val="Times New Roman"/>
        <family val="1"/>
        <charset val="238"/>
      </rPr>
      <t>, odnosno razlozi zbog kojih je isti raskinut prije isteka njegovoga trajanja</t>
    </r>
  </si>
  <si>
    <r>
      <t xml:space="preserve">Obrazloženje ako je iznos koji je isplaćen  ugovaratelju veći od iznosa na koji je ugovor ili OS sklopljen, odnosno </t>
    </r>
    <r>
      <rPr>
        <b/>
        <sz val="7"/>
        <color theme="1"/>
        <rFont val="Times New Roman"/>
        <family val="1"/>
        <charset val="238"/>
      </rPr>
      <t>razlozi zbog kojih je ugovor ili OS raskinut prije isteka trajanja</t>
    </r>
  </si>
  <si>
    <t>Napomena, ako je potrebno</t>
  </si>
  <si>
    <t>Iznos bez PDV-a na koji je ugovor ili OS sklopljen, uključujući UNTOS</t>
  </si>
  <si>
    <t>Usluge povjeravanja komunalnih poslova komunalne djelatnosti održavanja nerazvrstanih cesta za 2020. godinu</t>
  </si>
  <si>
    <t>05.02.2020.</t>
  </si>
  <si>
    <t>"Pectus d.o.o.                                OIB: 57765786658</t>
  </si>
  <si>
    <t>Usluge izvođenja radova na rekonstrukciji krova na dijelu zgrade Općine Biskupija u Orliću</t>
  </si>
  <si>
    <t>CESTE ŠIBENIK d.o.o.                  OIB: 57834966461</t>
  </si>
  <si>
    <t>18.06.2020.</t>
  </si>
  <si>
    <t>Jn-12</t>
  </si>
  <si>
    <t>23.06.2020.</t>
  </si>
  <si>
    <t>ČIGRA d.o.o.                     OIB: 14580925648</t>
  </si>
  <si>
    <t>25.06.2020.</t>
  </si>
  <si>
    <t>30.06.2019.</t>
  </si>
  <si>
    <t xml:space="preserve">Usluge izvođenja radova rekonstrukcije nerazvrstanih cesta u naselju Ramljane i Vrbnik </t>
  </si>
  <si>
    <t>Jn-16</t>
  </si>
  <si>
    <t>11.02.2020.</t>
  </si>
  <si>
    <t>31.12.2020.</t>
  </si>
  <si>
    <t>jednostavna nabava</t>
  </si>
  <si>
    <t>10.02.2020.</t>
  </si>
  <si>
    <t>Usluge izvođenja radova izgradnje vanjske kanalizacije - dom Vrbnik</t>
  </si>
  <si>
    <t>29.06.2020.</t>
  </si>
  <si>
    <t>30 kalendarskih dana od dana uvođenja u posao</t>
  </si>
  <si>
    <t>Usluge obavljanja provedbe stručnog nadzora  kod izvođenja  radova nerazvrstanih cesta  u naselju  Ramljane  i Vrbnik području Općine</t>
  </si>
  <si>
    <t>03.07.2020.</t>
  </si>
  <si>
    <t>30 radnih dana od dana prihvaćanja ponude</t>
  </si>
  <si>
    <t>20.07.2020.</t>
  </si>
  <si>
    <t>17.08.2020.</t>
  </si>
  <si>
    <t>Usluge obavljanja provedbe stručnog nadzora  kod izvođenja  radova nerazvrstanih cesta  u naselju  Izvor Kosovčice  br. 14 na  području Općine</t>
  </si>
  <si>
    <t>25.08.2020.</t>
  </si>
  <si>
    <t>Usluge izvođenja radova rekonstrukcije nerazvrstanih cesta u naselju Vrbnik i Riđane</t>
  </si>
  <si>
    <t>12.10.2020.</t>
  </si>
  <si>
    <t>TATOMIR - obrt za graditeljstvo                           OIB: 57834966461</t>
  </si>
  <si>
    <t>Evidencijski broj nabave</t>
  </si>
  <si>
    <t>R.br.</t>
  </si>
  <si>
    <t>Brojčana oznaka predmeta nabave - (CVP)</t>
  </si>
  <si>
    <t>Usluge o izvođenju radova rekonstrukcije nerazvrstanih cesta u naselju Uzdolje  br.12</t>
  </si>
  <si>
    <t>Usluge nabave opreme i instalacije pristupnih točaka za javni bežični Internet</t>
  </si>
  <si>
    <t>MARKOJA d.o.o.                OIB: 10585552225</t>
  </si>
  <si>
    <t>IGANA d.o.o.                       OIB: 90768734866</t>
  </si>
  <si>
    <t>TREŠNJA  d.o.o.                  OIB: 33349599710</t>
  </si>
  <si>
    <t>04.11.2020.</t>
  </si>
  <si>
    <t>90 kalendarskih dana od dana uvođenja u posao</t>
  </si>
  <si>
    <t>Registar ugovora</t>
  </si>
  <si>
    <t xml:space="preserve">  Usluge obavljanja provedbe stručnog nadzora  kod izvođenja  radova nerazvrstanih cesta  u naselju Uzdolje br.12 na području Općine</t>
  </si>
  <si>
    <t>06.11.2020.</t>
  </si>
  <si>
    <t>05.11.2020.</t>
  </si>
  <si>
    <t>na dan 31.12.2020.</t>
  </si>
  <si>
    <t>22.07.2020.</t>
  </si>
  <si>
    <t>Usluge izvođenja radova zamjene stolarije na zgradi Općine Biskupija</t>
  </si>
  <si>
    <t>Usluge obavljanja provedbe stručnog nadzora-redovno održavanje lokalnih i nerazvrstanih cesta na području Općine</t>
  </si>
  <si>
    <t>Usluge izvođenja radova unutarnjeg uređenja Doma kulture Biskupija</t>
  </si>
  <si>
    <t>Usluge instalacije i implementacije video nadzora</t>
  </si>
  <si>
    <t>Usluge povjeravanja obavljanja komunalnih poslova komunalne djelatnosti  održavanja javne rasvjete za 2020. godinu</t>
  </si>
  <si>
    <t>30.10.2020.</t>
  </si>
  <si>
    <t>90 dana od dana potpisa ugovora</t>
  </si>
  <si>
    <t>10 mjeseci od dana prihvaćanja ponude</t>
  </si>
  <si>
    <t>Jn-14</t>
  </si>
  <si>
    <t>Usluge izvođenja radova rekonstrukcije nerazvrstanih cesta Izvor Kosovčice br.14</t>
  </si>
  <si>
    <t xml:space="preserve"> 45 kalendarskih dana od dana uvođenja u posao</t>
  </si>
  <si>
    <t>27.08.2020.</t>
  </si>
  <si>
    <t>02.10.2020.</t>
  </si>
  <si>
    <t>22.10.2020.</t>
  </si>
  <si>
    <t>02.12.2020.</t>
  </si>
  <si>
    <t>Jn-13</t>
  </si>
  <si>
    <t>Jn-15</t>
  </si>
  <si>
    <t>Jn-17</t>
  </si>
  <si>
    <t>Jn-29</t>
  </si>
  <si>
    <t>Jn-30</t>
  </si>
  <si>
    <t>Jn-26</t>
  </si>
  <si>
    <t>Jn-31</t>
  </si>
  <si>
    <t>Jn-24</t>
  </si>
  <si>
    <t xml:space="preserve">       Jn-25</t>
  </si>
  <si>
    <t xml:space="preserve">Usluge izvođenja radova Prenamjene zgrade škole u dječiji vrtić </t>
  </si>
  <si>
    <t>18.08.2020.</t>
  </si>
  <si>
    <t>60 kalendarskih dana od dana uvođenja u posao</t>
  </si>
  <si>
    <t>28.08.2020.</t>
  </si>
  <si>
    <t>GRAĐENICA  d.o.o.                OIB: 71871151205</t>
  </si>
  <si>
    <t>14.12.2020.</t>
  </si>
  <si>
    <t>15.12.2020.</t>
  </si>
  <si>
    <t>10.12.2020.</t>
  </si>
  <si>
    <t>do završetka radova</t>
  </si>
  <si>
    <t>Jn-8</t>
  </si>
  <si>
    <t>više  izvedenih radova</t>
  </si>
  <si>
    <t>Jn-37</t>
  </si>
  <si>
    <t>Jn-36</t>
  </si>
  <si>
    <t>18.</t>
  </si>
  <si>
    <t>19.</t>
  </si>
  <si>
    <t>do 210 dana od dana sklapanja ugovora</t>
  </si>
  <si>
    <t>MOBES KVALITETA d.o.o. OIB: 12574068591</t>
  </si>
  <si>
    <t>Usluge realizacije projekta Strategija ukupnog razvoja za Općinu Biskupija</t>
  </si>
  <si>
    <t>INTER-STIL,                            građevinski obrt                                        OIB: 42730924679</t>
  </si>
  <si>
    <t>PMC, obrt za graditeljstvo                           OIB: 78805597922</t>
  </si>
  <si>
    <t>TEHNET d.o.o.                        OIB: 14557584577</t>
  </si>
  <si>
    <t>Usluge obavljanja poslova stručnog nadzora nad izvođenjem građevinsko-obrtničkih radova prenamjene zgrade škole u dječji vrtić 0108/20-OB-DV</t>
  </si>
  <si>
    <t>povećan obim radova</t>
  </si>
</sst>
</file>

<file path=xl/styles.xml><?xml version="1.0" encoding="utf-8"?>
<styleSheet xmlns="http://schemas.openxmlformats.org/spreadsheetml/2006/main">
  <numFmts count="2">
    <numFmt numFmtId="43" formatCode="_-* #,##0.00\ _k_n_-;\-* #,##0.00\ _k_n_-;_-* &quot;-&quot;??\ _k_n_-;_-@_-"/>
    <numFmt numFmtId="164" formatCode="#,##0.00_ ;\-#,##0.00\ "/>
  </numFmts>
  <fonts count="8">
    <font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"/>
      <color rgb="FFFF0000"/>
      <name val="Calibri"/>
      <family val="2"/>
      <charset val="238"/>
      <scheme val="minor"/>
    </font>
    <font>
      <sz val="7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right" vertical="center" wrapText="1"/>
    </xf>
    <xf numFmtId="164" fontId="7" fillId="0" borderId="1" xfId="1" applyNumberFormat="1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6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43" fontId="7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 wrapText="1"/>
    </xf>
    <xf numFmtId="2" fontId="7" fillId="0" borderId="1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2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7" fillId="2" borderId="1" xfId="1" applyNumberFormat="1" applyFont="1" applyFill="1" applyBorder="1" applyAlignment="1">
      <alignment horizontal="right" vertical="center" wrapText="1"/>
    </xf>
  </cellXfs>
  <cellStyles count="2">
    <cellStyle name="Obično" xfId="0" builtinId="0"/>
    <cellStyle name="Zarez" xfId="1" builtinId="3"/>
  </cellStyles>
  <dxfs count="19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textRotation="0" wrapText="1" indent="0" relativeIndent="255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ica1" displayName="Tablica1" ref="A1:R23" totalsRowShown="0" tableBorderDxfId="18">
  <autoFilter ref="A1:R23"/>
  <tableColumns count="18">
    <tableColumn id="1" name="Stupac1" dataDxfId="17"/>
    <tableColumn id="2" name="Stupac2" dataDxfId="16"/>
    <tableColumn id="3" name="Stupac3" dataDxfId="15"/>
    <tableColumn id="4" name="Stupac4" dataDxfId="14"/>
    <tableColumn id="5" name="Stupac5" dataDxfId="13"/>
    <tableColumn id="6" name="Stupac6" dataDxfId="12"/>
    <tableColumn id="7" name="Stupac7" dataDxfId="11"/>
    <tableColumn id="8" name="Stupac8" dataDxfId="10"/>
    <tableColumn id="9" name="Stupac9" dataDxfId="9"/>
    <tableColumn id="10" name="Stupac10" dataDxfId="8"/>
    <tableColumn id="11" name="Stupac11" dataDxfId="7"/>
    <tableColumn id="12" name="Stupac12" dataDxfId="6"/>
    <tableColumn id="13" name="Stupac13" dataDxfId="5"/>
    <tableColumn id="14" name="Stupac14" dataDxfId="4"/>
    <tableColumn id="15" name="Stupac15" dataDxfId="3"/>
    <tableColumn id="16" name="Stupac16" dataDxfId="2"/>
    <tableColumn id="17" name="Stupac17" dataDxfId="1"/>
    <tableColumn id="18" name="Stupac18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topLeftCell="G4" zoomScale="110" zoomScaleNormal="110" workbookViewId="0">
      <selection activeCell="N6" sqref="N6"/>
    </sheetView>
  </sheetViews>
  <sheetFormatPr defaultRowHeight="14.4"/>
  <cols>
    <col min="1" max="1" width="4" customWidth="1"/>
    <col min="2" max="2" width="7.6640625" customWidth="1"/>
    <col min="3" max="3" width="30.6640625" style="3" customWidth="1"/>
    <col min="4" max="4" width="10.6640625" customWidth="1"/>
    <col min="5" max="5" width="10" customWidth="1"/>
    <col min="6" max="6" width="12.5546875" customWidth="1"/>
    <col min="7" max="7" width="14.6640625" customWidth="1"/>
    <col min="8" max="8" width="10" customWidth="1"/>
    <col min="9" max="9" width="14.33203125" customWidth="1"/>
    <col min="10" max="10" width="12.44140625" customWidth="1"/>
    <col min="11" max="11" width="12.6640625" customWidth="1"/>
    <col min="12" max="12" width="10" customWidth="1"/>
    <col min="13" max="13" width="14.44140625" customWidth="1"/>
    <col min="14" max="14" width="13.33203125" customWidth="1"/>
    <col min="15" max="15" width="12.44140625" customWidth="1"/>
    <col min="16" max="16" width="17.44140625" customWidth="1"/>
    <col min="17" max="17" width="25.109375" customWidth="1"/>
    <col min="18" max="18" width="20" customWidth="1"/>
  </cols>
  <sheetData>
    <row r="1" spans="1:18">
      <c r="A1" t="s">
        <v>30</v>
      </c>
      <c r="B1" t="s">
        <v>31</v>
      </c>
      <c r="C1" s="3" t="s">
        <v>32</v>
      </c>
      <c r="D1" t="s">
        <v>33</v>
      </c>
      <c r="E1" t="s">
        <v>34</v>
      </c>
      <c r="F1" t="s">
        <v>35</v>
      </c>
      <c r="G1" t="s">
        <v>36</v>
      </c>
      <c r="H1" t="s">
        <v>37</v>
      </c>
      <c r="I1" t="s">
        <v>38</v>
      </c>
      <c r="J1" t="s">
        <v>39</v>
      </c>
      <c r="K1" t="s">
        <v>40</v>
      </c>
      <c r="L1" t="s">
        <v>41</v>
      </c>
      <c r="M1" t="s">
        <v>42</v>
      </c>
      <c r="N1" t="s">
        <v>43</v>
      </c>
      <c r="O1" t="s">
        <v>44</v>
      </c>
      <c r="P1" t="s">
        <v>45</v>
      </c>
      <c r="Q1" t="s">
        <v>46</v>
      </c>
      <c r="R1" t="s">
        <v>47</v>
      </c>
    </row>
    <row r="2" spans="1:18">
      <c r="A2" t="s">
        <v>29</v>
      </c>
      <c r="G2" s="3"/>
      <c r="J2" s="3"/>
    </row>
    <row r="3" spans="1:18" ht="33" customHeight="1">
      <c r="F3" s="4" t="s">
        <v>95</v>
      </c>
      <c r="G3" s="5" t="s">
        <v>99</v>
      </c>
      <c r="J3" s="3"/>
    </row>
    <row r="4" spans="1:18" ht="64.2" customHeight="1">
      <c r="A4" s="14" t="s">
        <v>86</v>
      </c>
      <c r="B4" s="2" t="s">
        <v>85</v>
      </c>
      <c r="C4" s="14" t="s">
        <v>0</v>
      </c>
      <c r="D4" s="14" t="s">
        <v>87</v>
      </c>
      <c r="E4" s="14" t="s">
        <v>1</v>
      </c>
      <c r="F4" s="14" t="s">
        <v>2</v>
      </c>
      <c r="G4" s="14" t="s">
        <v>28</v>
      </c>
      <c r="H4" s="14" t="s">
        <v>50</v>
      </c>
      <c r="I4" s="14" t="s">
        <v>25</v>
      </c>
      <c r="J4" s="14" t="s">
        <v>26</v>
      </c>
      <c r="K4" s="15" t="s">
        <v>54</v>
      </c>
      <c r="L4" s="15" t="s">
        <v>3</v>
      </c>
      <c r="M4" s="14" t="s">
        <v>27</v>
      </c>
      <c r="N4" s="14" t="s">
        <v>4</v>
      </c>
      <c r="O4" s="14" t="s">
        <v>5</v>
      </c>
      <c r="P4" s="14" t="s">
        <v>52</v>
      </c>
      <c r="Q4" s="14" t="s">
        <v>51</v>
      </c>
      <c r="R4" s="14" t="s">
        <v>53</v>
      </c>
    </row>
    <row r="5" spans="1:18" ht="39.6" customHeight="1">
      <c r="A5" s="8" t="s">
        <v>8</v>
      </c>
      <c r="B5" s="8" t="s">
        <v>137</v>
      </c>
      <c r="C5" s="8" t="s">
        <v>105</v>
      </c>
      <c r="D5" s="8"/>
      <c r="E5" s="8" t="s">
        <v>7</v>
      </c>
      <c r="F5" s="8" t="s">
        <v>6</v>
      </c>
      <c r="G5" s="8" t="s">
        <v>57</v>
      </c>
      <c r="H5" s="8" t="s">
        <v>7</v>
      </c>
      <c r="I5" s="8" t="s">
        <v>56</v>
      </c>
      <c r="J5" s="8" t="s">
        <v>69</v>
      </c>
      <c r="K5" s="10">
        <v>79961</v>
      </c>
      <c r="L5" s="10">
        <v>19990.25</v>
      </c>
      <c r="M5" s="10">
        <v>99951.25</v>
      </c>
      <c r="N5" s="10" t="s">
        <v>130</v>
      </c>
      <c r="O5" s="10">
        <v>128712.5</v>
      </c>
      <c r="P5" s="8" t="s">
        <v>135</v>
      </c>
      <c r="Q5" s="2"/>
      <c r="R5" s="2"/>
    </row>
    <row r="6" spans="1:18" ht="37.950000000000003" customHeight="1">
      <c r="A6" s="8" t="s">
        <v>9</v>
      </c>
      <c r="B6" s="8" t="s">
        <v>136</v>
      </c>
      <c r="C6" s="8" t="s">
        <v>55</v>
      </c>
      <c r="D6" s="8"/>
      <c r="E6" s="8" t="s">
        <v>7</v>
      </c>
      <c r="F6" s="8" t="s">
        <v>6</v>
      </c>
      <c r="G6" s="8" t="s">
        <v>49</v>
      </c>
      <c r="H6" s="8" t="s">
        <v>7</v>
      </c>
      <c r="I6" s="8" t="s">
        <v>68</v>
      </c>
      <c r="J6" s="8" t="s">
        <v>69</v>
      </c>
      <c r="K6" s="10">
        <v>479850</v>
      </c>
      <c r="L6" s="10">
        <v>119962.5</v>
      </c>
      <c r="M6" s="10">
        <f>Tablica1[[#This Row],[Stupac11]]+Tablica1[[#This Row],[Stupac12]]</f>
        <v>599812.5</v>
      </c>
      <c r="N6" s="10" t="s">
        <v>113</v>
      </c>
      <c r="O6" s="10">
        <v>792136.64</v>
      </c>
      <c r="P6" s="2" t="s">
        <v>135</v>
      </c>
      <c r="Q6" s="16"/>
      <c r="R6" s="16"/>
    </row>
    <row r="7" spans="1:18" ht="33.6" customHeight="1">
      <c r="A7" s="8" t="s">
        <v>10</v>
      </c>
      <c r="B7" s="8" t="s">
        <v>67</v>
      </c>
      <c r="C7" s="8" t="s">
        <v>58</v>
      </c>
      <c r="D7" s="8"/>
      <c r="E7" s="8" t="s">
        <v>7</v>
      </c>
      <c r="F7" s="8" t="s">
        <v>6</v>
      </c>
      <c r="G7" s="8" t="s">
        <v>84</v>
      </c>
      <c r="H7" s="8" t="s">
        <v>7</v>
      </c>
      <c r="I7" s="8" t="s">
        <v>60</v>
      </c>
      <c r="J7" s="8" t="s">
        <v>111</v>
      </c>
      <c r="K7" s="10">
        <v>139242.92000000001</v>
      </c>
      <c r="L7" s="10">
        <v>34810.730000000003</v>
      </c>
      <c r="M7" s="10">
        <f>Tablica1[[#This Row],[Stupac11]]+Tablica1[[#This Row],[Stupac12]]</f>
        <v>174053.65000000002</v>
      </c>
      <c r="N7" s="10" t="s">
        <v>112</v>
      </c>
      <c r="O7" s="10">
        <v>189384.1</v>
      </c>
      <c r="P7" s="2" t="s">
        <v>135</v>
      </c>
      <c r="Q7" s="2"/>
      <c r="R7" s="2"/>
    </row>
    <row r="8" spans="1:18" ht="29.4" customHeight="1">
      <c r="A8" s="8" t="s">
        <v>11</v>
      </c>
      <c r="B8" s="8" t="s">
        <v>61</v>
      </c>
      <c r="C8" s="8" t="s">
        <v>88</v>
      </c>
      <c r="D8" s="8"/>
      <c r="E8" s="8" t="s">
        <v>7</v>
      </c>
      <c r="F8" s="8" t="s">
        <v>6</v>
      </c>
      <c r="G8" s="8" t="s">
        <v>59</v>
      </c>
      <c r="H8" s="8" t="s">
        <v>7</v>
      </c>
      <c r="I8" s="8" t="s">
        <v>62</v>
      </c>
      <c r="J8" s="8" t="s">
        <v>48</v>
      </c>
      <c r="K8" s="10">
        <v>243374.2</v>
      </c>
      <c r="L8" s="10">
        <v>60843.55</v>
      </c>
      <c r="M8" s="10">
        <f>Tablica1[[#This Row],[Stupac11]]+Tablica1[[#This Row],[Stupac12]]</f>
        <v>304217.75</v>
      </c>
      <c r="N8" s="10" t="s">
        <v>132</v>
      </c>
      <c r="O8" s="10">
        <v>378626.14</v>
      </c>
      <c r="P8" s="2" t="s">
        <v>135</v>
      </c>
      <c r="Q8" s="2"/>
      <c r="R8" s="2"/>
    </row>
    <row r="9" spans="1:18" ht="27" customHeight="1">
      <c r="A9" s="7" t="s">
        <v>12</v>
      </c>
      <c r="B9" s="7" t="s">
        <v>109</v>
      </c>
      <c r="C9" s="6" t="s">
        <v>110</v>
      </c>
      <c r="D9" s="7"/>
      <c r="E9" s="8" t="s">
        <v>7</v>
      </c>
      <c r="F9" s="8" t="s">
        <v>6</v>
      </c>
      <c r="G9" s="6" t="s">
        <v>63</v>
      </c>
      <c r="H9" s="8" t="s">
        <v>7</v>
      </c>
      <c r="I9" s="6" t="s">
        <v>64</v>
      </c>
      <c r="J9" s="6" t="s">
        <v>48</v>
      </c>
      <c r="K9" s="11">
        <v>162938.60999999999</v>
      </c>
      <c r="L9" s="11">
        <v>40734.65</v>
      </c>
      <c r="M9" s="10">
        <f>Tablica1[[#This Row],[Stupac11]]+Tablica1[[#This Row],[Stupac12]]</f>
        <v>203673.25999999998</v>
      </c>
      <c r="N9" s="11" t="s">
        <v>98</v>
      </c>
      <c r="O9" s="10">
        <v>203600.04</v>
      </c>
      <c r="P9" s="2"/>
      <c r="Q9" s="2"/>
      <c r="R9" s="2"/>
    </row>
    <row r="10" spans="1:18" ht="30.6" customHeight="1">
      <c r="A10" s="7" t="s">
        <v>13</v>
      </c>
      <c r="B10" s="7" t="s">
        <v>116</v>
      </c>
      <c r="C10" s="6" t="s">
        <v>66</v>
      </c>
      <c r="D10" s="7"/>
      <c r="E10" s="8" t="s">
        <v>7</v>
      </c>
      <c r="F10" s="8" t="s">
        <v>6</v>
      </c>
      <c r="G10" s="6" t="s">
        <v>63</v>
      </c>
      <c r="H10" s="8" t="s">
        <v>7</v>
      </c>
      <c r="I10" s="6" t="s">
        <v>65</v>
      </c>
      <c r="J10" s="8" t="s">
        <v>48</v>
      </c>
      <c r="K10" s="11">
        <v>327952.40999999997</v>
      </c>
      <c r="L10" s="11">
        <v>81988.09</v>
      </c>
      <c r="M10" s="10">
        <f>Tablica1[[#This Row],[Stupac11]]+Tablica1[[#This Row],[Stupac12]]</f>
        <v>409940.5</v>
      </c>
      <c r="N10" s="11" t="s">
        <v>98</v>
      </c>
      <c r="O10" s="10">
        <v>409792.35</v>
      </c>
      <c r="P10" s="16"/>
      <c r="Q10" s="2"/>
      <c r="R10" s="2"/>
    </row>
    <row r="11" spans="1:18" ht="36.6" customHeight="1">
      <c r="A11" s="7" t="s">
        <v>14</v>
      </c>
      <c r="B11" s="7" t="s">
        <v>117</v>
      </c>
      <c r="C11" s="8" t="s">
        <v>102</v>
      </c>
      <c r="D11" s="7"/>
      <c r="E11" s="8" t="s">
        <v>7</v>
      </c>
      <c r="F11" s="8" t="s">
        <v>70</v>
      </c>
      <c r="G11" s="6" t="s">
        <v>92</v>
      </c>
      <c r="H11" s="8" t="s">
        <v>7</v>
      </c>
      <c r="I11" s="6" t="s">
        <v>71</v>
      </c>
      <c r="J11" s="8" t="s">
        <v>108</v>
      </c>
      <c r="K11" s="11">
        <v>15000</v>
      </c>
      <c r="L11" s="11">
        <v>3750</v>
      </c>
      <c r="M11" s="10">
        <f>Tablica1[[#This Row],[Stupac11]]+Tablica1[[#This Row],[Stupac12]]</f>
        <v>18750</v>
      </c>
      <c r="N11" s="11" t="s">
        <v>113</v>
      </c>
      <c r="O11" s="10">
        <v>18750</v>
      </c>
      <c r="P11" s="2"/>
      <c r="Q11" s="2"/>
      <c r="R11" s="2"/>
    </row>
    <row r="12" spans="1:18" ht="33.6" customHeight="1">
      <c r="A12" s="7" t="s">
        <v>15</v>
      </c>
      <c r="B12" s="7" t="s">
        <v>118</v>
      </c>
      <c r="C12" s="8" t="s">
        <v>72</v>
      </c>
      <c r="D12" s="7"/>
      <c r="E12" s="8" t="s">
        <v>7</v>
      </c>
      <c r="F12" s="8" t="s">
        <v>70</v>
      </c>
      <c r="G12" s="6" t="s">
        <v>91</v>
      </c>
      <c r="H12" s="8" t="s">
        <v>7</v>
      </c>
      <c r="I12" s="9" t="s">
        <v>73</v>
      </c>
      <c r="J12" s="8" t="s">
        <v>74</v>
      </c>
      <c r="K12" s="11">
        <v>100201</v>
      </c>
      <c r="L12" s="11">
        <v>25050.25</v>
      </c>
      <c r="M12" s="10">
        <f>Tablica1[[#This Row],[Stupac11]]+Tablica1[[#This Row],[Stupac12]]</f>
        <v>125251.25</v>
      </c>
      <c r="N12" s="11" t="s">
        <v>97</v>
      </c>
      <c r="O12" s="10">
        <v>124536.63</v>
      </c>
      <c r="P12" s="1"/>
      <c r="Q12" s="1"/>
      <c r="R12" s="1"/>
    </row>
    <row r="13" spans="1:18" ht="34.200000000000003" customHeight="1">
      <c r="A13" s="7" t="s">
        <v>16</v>
      </c>
      <c r="B13" s="7" t="s">
        <v>117</v>
      </c>
      <c r="C13" s="8" t="s">
        <v>75</v>
      </c>
      <c r="D13" s="7"/>
      <c r="E13" s="8" t="s">
        <v>7</v>
      </c>
      <c r="F13" s="8" t="s">
        <v>70</v>
      </c>
      <c r="G13" s="6" t="s">
        <v>92</v>
      </c>
      <c r="H13" s="8" t="s">
        <v>7</v>
      </c>
      <c r="I13" s="17" t="s">
        <v>76</v>
      </c>
      <c r="J13" s="8" t="s">
        <v>77</v>
      </c>
      <c r="K13" s="11">
        <v>9900</v>
      </c>
      <c r="L13" s="11">
        <v>2475</v>
      </c>
      <c r="M13" s="10">
        <f>Tablica1[[#This Row],[Stupac11]]+Tablica1[[#This Row],[Stupac12]]</f>
        <v>12375</v>
      </c>
      <c r="N13" s="11" t="s">
        <v>115</v>
      </c>
      <c r="O13" s="10">
        <v>18562.5</v>
      </c>
      <c r="P13" s="25" t="s">
        <v>147</v>
      </c>
      <c r="Q13" s="1"/>
      <c r="R13" s="1"/>
    </row>
    <row r="14" spans="1:18" ht="31.95" customHeight="1">
      <c r="A14" s="7" t="s">
        <v>17</v>
      </c>
      <c r="B14" s="7" t="s">
        <v>134</v>
      </c>
      <c r="C14" s="8" t="s">
        <v>101</v>
      </c>
      <c r="D14" s="7"/>
      <c r="E14" s="8" t="s">
        <v>7</v>
      </c>
      <c r="F14" s="8" t="s">
        <v>70</v>
      </c>
      <c r="G14" s="6" t="s">
        <v>144</v>
      </c>
      <c r="H14" s="8" t="s">
        <v>7</v>
      </c>
      <c r="I14" s="17" t="s">
        <v>78</v>
      </c>
      <c r="J14" s="8" t="s">
        <v>74</v>
      </c>
      <c r="K14" s="11">
        <v>67600</v>
      </c>
      <c r="L14" s="11">
        <v>0</v>
      </c>
      <c r="M14" s="10">
        <f>Tablica1[[#This Row],[Stupac11]]+Tablica1[[#This Row],[Stupac12]]</f>
        <v>67600</v>
      </c>
      <c r="N14" s="11" t="s">
        <v>100</v>
      </c>
      <c r="O14" s="10">
        <v>67600</v>
      </c>
      <c r="P14" s="1"/>
      <c r="Q14" s="1"/>
      <c r="R14" s="1"/>
    </row>
    <row r="15" spans="1:18" ht="28.95" customHeight="1">
      <c r="A15" s="7" t="s">
        <v>18</v>
      </c>
      <c r="B15" s="7" t="s">
        <v>119</v>
      </c>
      <c r="C15" s="8" t="s">
        <v>89</v>
      </c>
      <c r="D15" s="7"/>
      <c r="E15" s="8" t="s">
        <v>7</v>
      </c>
      <c r="F15" s="8" t="s">
        <v>6</v>
      </c>
      <c r="G15" s="6" t="s">
        <v>90</v>
      </c>
      <c r="H15" s="8" t="s">
        <v>7</v>
      </c>
      <c r="I15" s="17" t="s">
        <v>79</v>
      </c>
      <c r="J15" s="8" t="s">
        <v>107</v>
      </c>
      <c r="K15" s="11">
        <v>85977</v>
      </c>
      <c r="L15" s="11">
        <v>21494.25</v>
      </c>
      <c r="M15" s="10">
        <f>Tablica1[[#This Row],[Stupac11]]+Tablica1[[#This Row],[Stupac12]]</f>
        <v>107471.25</v>
      </c>
      <c r="N15" s="11" t="s">
        <v>106</v>
      </c>
      <c r="O15" s="10">
        <v>107471.25</v>
      </c>
      <c r="P15" s="1"/>
      <c r="Q15" s="1"/>
      <c r="R15" s="1"/>
    </row>
    <row r="16" spans="1:18" ht="36.6" customHeight="1">
      <c r="A16" s="7" t="s">
        <v>19</v>
      </c>
      <c r="B16" s="7" t="s">
        <v>117</v>
      </c>
      <c r="C16" s="8" t="s">
        <v>80</v>
      </c>
      <c r="D16" s="7"/>
      <c r="E16" s="8" t="s">
        <v>7</v>
      </c>
      <c r="F16" s="8" t="s">
        <v>70</v>
      </c>
      <c r="G16" s="6" t="s">
        <v>92</v>
      </c>
      <c r="H16" s="8" t="s">
        <v>7</v>
      </c>
      <c r="I16" s="8" t="s">
        <v>81</v>
      </c>
      <c r="J16" s="8" t="s">
        <v>77</v>
      </c>
      <c r="K16" s="10">
        <v>5300</v>
      </c>
      <c r="L16" s="10">
        <v>1325</v>
      </c>
      <c r="M16" s="10">
        <f>Tablica1[[#This Row],[Stupac11]]+Tablica1[[#This Row],[Stupac12]]</f>
        <v>6625</v>
      </c>
      <c r="N16" s="11" t="s">
        <v>115</v>
      </c>
      <c r="O16" s="10">
        <v>11125</v>
      </c>
      <c r="P16" s="25" t="s">
        <v>147</v>
      </c>
      <c r="Q16" s="1"/>
      <c r="R16" s="1"/>
    </row>
    <row r="17" spans="1:18" ht="36" customHeight="1">
      <c r="A17" s="7" t="s">
        <v>20</v>
      </c>
      <c r="B17" s="7" t="s">
        <v>117</v>
      </c>
      <c r="C17" s="8" t="s">
        <v>96</v>
      </c>
      <c r="D17" s="7"/>
      <c r="E17" s="8" t="s">
        <v>7</v>
      </c>
      <c r="F17" s="8" t="s">
        <v>6</v>
      </c>
      <c r="G17" s="6" t="s">
        <v>92</v>
      </c>
      <c r="H17" s="8" t="s">
        <v>7</v>
      </c>
      <c r="I17" s="8" t="s">
        <v>81</v>
      </c>
      <c r="J17" s="8" t="s">
        <v>77</v>
      </c>
      <c r="K17" s="10">
        <v>7200</v>
      </c>
      <c r="L17" s="10">
        <v>1800</v>
      </c>
      <c r="M17" s="10">
        <f>Tablica1[[#This Row],[Stupac11]]+Tablica1[[#This Row],[Stupac12]]</f>
        <v>9000</v>
      </c>
      <c r="N17" s="11" t="s">
        <v>132</v>
      </c>
      <c r="O17" s="10">
        <v>9000</v>
      </c>
      <c r="P17" s="1"/>
      <c r="Q17" s="1"/>
      <c r="R17" s="1"/>
    </row>
    <row r="18" spans="1:18" ht="27" customHeight="1">
      <c r="A18" s="7" t="s">
        <v>21</v>
      </c>
      <c r="B18" s="7" t="s">
        <v>120</v>
      </c>
      <c r="C18" s="6" t="s">
        <v>82</v>
      </c>
      <c r="D18" s="7"/>
      <c r="E18" s="8" t="s">
        <v>7</v>
      </c>
      <c r="F18" s="8" t="s">
        <v>6</v>
      </c>
      <c r="G18" s="6" t="s">
        <v>63</v>
      </c>
      <c r="H18" s="8" t="s">
        <v>7</v>
      </c>
      <c r="I18" s="9">
        <v>44089</v>
      </c>
      <c r="J18" s="8" t="s">
        <v>48</v>
      </c>
      <c r="K18" s="10">
        <v>228480.06</v>
      </c>
      <c r="L18" s="10">
        <v>57120.02</v>
      </c>
      <c r="M18" s="10">
        <f>Tablica1[[#This Row],[Stupac11]]+Tablica1[[#This Row],[Stupac12]]</f>
        <v>285600.08</v>
      </c>
      <c r="N18" s="11" t="s">
        <v>98</v>
      </c>
      <c r="O18" s="10">
        <v>283631.11</v>
      </c>
      <c r="P18" s="1"/>
      <c r="Q18" s="1"/>
      <c r="R18" s="1"/>
    </row>
    <row r="19" spans="1:18" ht="31.95" customHeight="1">
      <c r="A19" s="7" t="s">
        <v>22</v>
      </c>
      <c r="B19" s="7" t="s">
        <v>121</v>
      </c>
      <c r="C19" s="6" t="s">
        <v>103</v>
      </c>
      <c r="D19" s="7"/>
      <c r="E19" s="8" t="s">
        <v>7</v>
      </c>
      <c r="F19" s="8" t="s">
        <v>6</v>
      </c>
      <c r="G19" s="6" t="s">
        <v>143</v>
      </c>
      <c r="H19" s="8" t="s">
        <v>7</v>
      </c>
      <c r="I19" s="9" t="s">
        <v>93</v>
      </c>
      <c r="J19" s="8" t="s">
        <v>94</v>
      </c>
      <c r="K19" s="10">
        <v>409025.86</v>
      </c>
      <c r="L19" s="10">
        <v>102256.46</v>
      </c>
      <c r="M19" s="10">
        <f>Tablica1[[#This Row],[Stupac11]]+Tablica1[[#This Row],[Stupac12]]</f>
        <v>511282.32</v>
      </c>
      <c r="N19" s="11"/>
      <c r="O19" s="26">
        <v>95888.13</v>
      </c>
      <c r="P19" s="1"/>
      <c r="Q19" s="1"/>
      <c r="R19" s="1"/>
    </row>
    <row r="20" spans="1:18" ht="31.2" customHeight="1">
      <c r="A20" s="7" t="s">
        <v>23</v>
      </c>
      <c r="B20" s="7" t="s">
        <v>122</v>
      </c>
      <c r="C20" s="8" t="s">
        <v>104</v>
      </c>
      <c r="D20" s="7"/>
      <c r="E20" s="8" t="s">
        <v>7</v>
      </c>
      <c r="F20" s="8" t="s">
        <v>70</v>
      </c>
      <c r="G20" s="6" t="s">
        <v>145</v>
      </c>
      <c r="H20" s="8" t="s">
        <v>7</v>
      </c>
      <c r="I20" s="8" t="s">
        <v>83</v>
      </c>
      <c r="J20" s="8" t="s">
        <v>133</v>
      </c>
      <c r="K20" s="10">
        <v>13846.8</v>
      </c>
      <c r="L20" s="18">
        <v>3461.7</v>
      </c>
      <c r="M20" s="10">
        <v>17308.5</v>
      </c>
      <c r="N20" s="11" t="s">
        <v>114</v>
      </c>
      <c r="O20" s="10">
        <v>17308.5</v>
      </c>
      <c r="P20" s="13"/>
      <c r="Q20" s="1"/>
      <c r="R20" s="1"/>
    </row>
    <row r="21" spans="1:18" ht="31.8" customHeight="1">
      <c r="A21" s="7" t="s">
        <v>24</v>
      </c>
      <c r="B21" s="7" t="s">
        <v>123</v>
      </c>
      <c r="C21" s="8" t="s">
        <v>125</v>
      </c>
      <c r="D21" s="7"/>
      <c r="E21" s="8" t="s">
        <v>7</v>
      </c>
      <c r="F21" s="8" t="s">
        <v>70</v>
      </c>
      <c r="G21" s="6" t="s">
        <v>91</v>
      </c>
      <c r="H21" s="8" t="s">
        <v>7</v>
      </c>
      <c r="I21" s="8" t="s">
        <v>126</v>
      </c>
      <c r="J21" s="8" t="s">
        <v>127</v>
      </c>
      <c r="K21" s="10">
        <v>396036.5</v>
      </c>
      <c r="L21" s="18">
        <v>99009.13</v>
      </c>
      <c r="M21" s="10">
        <v>495045.63</v>
      </c>
      <c r="N21" s="20" t="s">
        <v>130</v>
      </c>
      <c r="O21" s="18">
        <v>518440.14</v>
      </c>
      <c r="P21" s="2" t="s">
        <v>135</v>
      </c>
      <c r="Q21" s="1"/>
      <c r="R21" s="1"/>
    </row>
    <row r="22" spans="1:18" ht="33" customHeight="1">
      <c r="A22" s="7" t="s">
        <v>138</v>
      </c>
      <c r="B22" s="23" t="s">
        <v>124</v>
      </c>
      <c r="C22" s="2" t="s">
        <v>146</v>
      </c>
      <c r="D22" s="24"/>
      <c r="E22" s="8" t="s">
        <v>7</v>
      </c>
      <c r="F22" s="8" t="s">
        <v>70</v>
      </c>
      <c r="G22" s="6" t="s">
        <v>129</v>
      </c>
      <c r="H22" s="8" t="s">
        <v>7</v>
      </c>
      <c r="I22" s="8" t="s">
        <v>128</v>
      </c>
      <c r="J22" s="8" t="s">
        <v>127</v>
      </c>
      <c r="K22" s="10">
        <v>8800</v>
      </c>
      <c r="L22" s="19">
        <v>2200</v>
      </c>
      <c r="M22" s="10">
        <v>11000</v>
      </c>
      <c r="N22" s="22" t="s">
        <v>131</v>
      </c>
      <c r="O22" s="19">
        <v>11000</v>
      </c>
      <c r="P22" s="24"/>
      <c r="Q22" s="24"/>
      <c r="R22" s="24"/>
    </row>
    <row r="23" spans="1:18" ht="27.6" customHeight="1">
      <c r="A23" s="7" t="s">
        <v>139</v>
      </c>
      <c r="B23" s="25" t="s">
        <v>122</v>
      </c>
      <c r="C23" s="2" t="s">
        <v>142</v>
      </c>
      <c r="D23" s="24"/>
      <c r="E23" s="8" t="s">
        <v>7</v>
      </c>
      <c r="F23" s="8" t="s">
        <v>70</v>
      </c>
      <c r="G23" s="6" t="s">
        <v>141</v>
      </c>
      <c r="H23" s="8" t="s">
        <v>7</v>
      </c>
      <c r="I23" s="8" t="s">
        <v>128</v>
      </c>
      <c r="J23" s="8" t="s">
        <v>140</v>
      </c>
      <c r="K23" s="10">
        <v>29000</v>
      </c>
      <c r="L23" s="19">
        <v>7250</v>
      </c>
      <c r="M23" s="10">
        <v>36250</v>
      </c>
      <c r="N23" s="22"/>
      <c r="O23" s="19">
        <v>18125</v>
      </c>
      <c r="P23" s="24"/>
      <c r="Q23" s="24"/>
      <c r="R23" s="24"/>
    </row>
    <row r="24" spans="1:18">
      <c r="C24" s="12"/>
    </row>
    <row r="30" spans="1:18">
      <c r="M30" s="21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2:A55"/>
  <sheetViews>
    <sheetView workbookViewId="0">
      <selection activeCell="N5" sqref="N5"/>
    </sheetView>
  </sheetViews>
  <sheetFormatPr defaultRowHeight="14.4"/>
  <cols>
    <col min="2" max="2" width="19.33203125" customWidth="1"/>
    <col min="3" max="3" width="12.88671875" customWidth="1"/>
    <col min="4" max="4" width="12.109375" customWidth="1"/>
    <col min="5" max="5" width="17.44140625" customWidth="1"/>
    <col min="6" max="6" width="14.6640625" customWidth="1"/>
    <col min="7" max="7" width="18" customWidth="1"/>
  </cols>
  <sheetData>
    <row r="2" ht="30" customHeight="1"/>
    <row r="4" ht="31.5" customHeight="1"/>
    <row r="5" ht="25.5" customHeight="1"/>
    <row r="6" ht="15" customHeight="1"/>
    <row r="7" ht="8.25" customHeight="1"/>
    <row r="8" hidden="1"/>
    <row r="9" ht="33.75" customHeight="1"/>
    <row r="10" ht="6" hidden="1" customHeight="1"/>
    <row r="11" ht="18" customHeight="1"/>
    <row r="13" ht="7.5" customHeight="1"/>
    <row r="14" ht="5.25" hidden="1" customHeight="1"/>
    <row r="16" ht="22.5" customHeight="1"/>
    <row r="17" ht="7.5" customHeight="1"/>
    <row r="18" ht="17.25" customHeight="1"/>
    <row r="19" ht="10.5" customHeight="1"/>
    <row r="20" ht="36" customHeight="1"/>
    <row r="21" ht="0.75" hidden="1" customHeight="1"/>
    <row r="25" ht="14.25" customHeight="1"/>
    <row r="27" ht="18" customHeight="1"/>
    <row r="28" ht="10.5" customHeight="1"/>
    <row r="29" ht="32.25" customHeight="1"/>
    <row r="30" ht="40.5" hidden="1" customHeight="1"/>
    <row r="31" ht="0.75" hidden="1" customHeight="1"/>
    <row r="32" ht="25.5" customHeight="1"/>
    <row r="35" ht="11.25" customHeight="1"/>
    <row r="38" ht="6.75" customHeight="1"/>
    <row r="43" ht="3.75" customHeight="1"/>
    <row r="44" ht="44.25" customHeight="1"/>
    <row r="54" ht="26.25" customHeight="1"/>
    <row r="55" ht="24" customHeight="1"/>
  </sheetData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Registar</vt:lpstr>
      <vt:lpstr>POPIS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2020-12-31T06:51:20Z</dcterms:modified>
</cp:coreProperties>
</file>