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B5EFC877-F922-44A1-ACE1-9B4092DB052D}" xr6:coauthVersionLast="46" xr6:coauthVersionMax="46" xr10:uidLastSave="{00000000-0000-0000-0000-000000000000}"/>
  <bookViews>
    <workbookView xWindow="20370" yWindow="-120" windowWidth="29040" windowHeight="16440" xr2:uid="{00000000-000D-0000-FFFF-FFFF00000000}"/>
  </bookViews>
  <sheets>
    <sheet name="Registar" sheetId="1" r:id="rId1"/>
    <sheet name="POPIS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<sst xmlns="http://schemas.openxmlformats.org/spreadsheetml/2006/main" count="154" uniqueCount="113">
  <si>
    <t>Predmet nabave</t>
  </si>
  <si>
    <t>Broj objave iz EOJN RH, ako postoji</t>
  </si>
  <si>
    <t>Vrsta postupka (uključujući posebne režime nabave i jednostavnu nabavu)</t>
  </si>
  <si>
    <t>Iznos PDV-a, uključujući UNTOS</t>
  </si>
  <si>
    <t>Datum kada je ugovor ili OS izvršen u cjelosti ili navod da je ugovor ili OS raskinut prije isteka njegova trajanja</t>
  </si>
  <si>
    <t>Ukupni isplaćeni iznos ugovaratelju s PDV-om na temelju sklopljenog ugovora ili OS</t>
  </si>
  <si>
    <t>Jednostavna nabava</t>
  </si>
  <si>
    <t>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</si>
  <si>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</si>
  <si>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</si>
  <si>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</si>
  <si>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</si>
  <si>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</si>
  <si>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</si>
  <si>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</si>
  <si>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</si>
  <si>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</si>
  <si>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</si>
  <si>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</si>
  <si>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</si>
  <si>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Datum sklapanja ugovora ili OS u pisanom obliku, uključujući ugovore na </t>
    </r>
    <r>
      <rPr>
        <b/>
        <sz val="7"/>
        <color theme="1"/>
        <rFont val="Times New Roman"/>
        <family val="1"/>
        <charset val="238"/>
      </rPr>
      <t>temelju okvirnog sporazuma (UNTOS)</t>
    </r>
  </si>
  <si>
    <r>
      <t xml:space="preserve">Rok na koji je ugovor ili OS sklopljen, uključujući </t>
    </r>
    <r>
      <rPr>
        <b/>
        <sz val="7"/>
        <color theme="1"/>
        <rFont val="Times New Roman"/>
        <family val="1"/>
        <charset val="238"/>
      </rPr>
      <t xml:space="preserve">UNTOS </t>
    </r>
  </si>
  <si>
    <r>
      <t xml:space="preserve">Ukupni iznos s PDV-om na koji je ugovor sklopljen, uključujući </t>
    </r>
    <r>
      <rPr>
        <b/>
        <sz val="7"/>
        <color theme="1"/>
        <rFont val="Times New Roman"/>
        <family val="1"/>
        <charset val="238"/>
      </rPr>
      <t>UNTOS</t>
    </r>
  </si>
  <si>
    <r>
      <t xml:space="preserve">Naziv </t>
    </r>
    <r>
      <rPr>
        <b/>
        <sz val="7"/>
        <color theme="1"/>
        <rFont val="Times New Roman"/>
        <family val="1"/>
        <charset val="238"/>
      </rPr>
      <t xml:space="preserve">i </t>
    </r>
    <r>
      <rPr>
        <sz val="7"/>
        <color theme="1"/>
        <rFont val="Times New Roman"/>
        <family val="1"/>
        <charset val="238"/>
      </rPr>
      <t>OIB ugovaratelja</t>
    </r>
  </si>
  <si>
    <t>Općina Biskupija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</si>
  <si>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</si>
  <si>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</si>
  <si>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</si>
  <si>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</si>
  <si>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</si>
  <si>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</si>
  <si>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</si>
  <si>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</si>
  <si>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</si>
  <si>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</si>
  <si>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</si>
  <si>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Stupac12</t>
  </si>
  <si>
    <t>Stupac13</t>
  </si>
  <si>
    <t>Stupac14</t>
  </si>
  <si>
    <t>Stupac15</t>
  </si>
  <si>
    <t>Stupac16</t>
  </si>
  <si>
    <t>Stupac17</t>
  </si>
  <si>
    <t>Stupac18</t>
  </si>
  <si>
    <t>30 dana od dana uvođenja u posao</t>
  </si>
  <si>
    <r>
      <t xml:space="preserve">Naziv </t>
    </r>
    <r>
      <rPr>
        <b/>
        <sz val="7"/>
        <color theme="1"/>
        <rFont val="Times New Roman"/>
        <family val="1"/>
        <charset val="238"/>
      </rPr>
      <t xml:space="preserve">i OIB </t>
    </r>
    <r>
      <rPr>
        <sz val="7"/>
        <color theme="1"/>
        <rFont val="Times New Roman"/>
        <family val="1"/>
        <charset val="238"/>
      </rPr>
      <t>podugovaratelja ako postoje</t>
    </r>
  </si>
  <si>
    <r>
      <t xml:space="preserve">Obrazloženje ako je iznos koji je isplaćen  ugovaratelju veći od iznosa na koji je ugovor ili OS sklopljen,  uključujući </t>
    </r>
    <r>
      <rPr>
        <b/>
        <sz val="7"/>
        <color theme="1"/>
        <rFont val="Times New Roman"/>
        <family val="1"/>
        <charset val="238"/>
      </rPr>
      <t>UNTOS</t>
    </r>
    <r>
      <rPr>
        <sz val="7"/>
        <color theme="1"/>
        <rFont val="Times New Roman"/>
        <family val="1"/>
        <charset val="238"/>
      </rPr>
      <t>, odnosno razlozi zbog kojih je isti raskinut prije isteka njegovoga trajanja</t>
    </r>
  </si>
  <si>
    <r>
      <t xml:space="preserve">Obrazloženje ako je iznos koji je isplaćen  ugovaratelju veći od iznosa na koji je ugovor ili OS sklopljen, odnosno </t>
    </r>
    <r>
      <rPr>
        <b/>
        <sz val="7"/>
        <color theme="1"/>
        <rFont val="Times New Roman"/>
        <family val="1"/>
        <charset val="238"/>
      </rPr>
      <t>razlozi zbog kojih je ugovor ili OS raskinut prije isteka trajanja</t>
    </r>
  </si>
  <si>
    <t>Napomena, ako je potrebno</t>
  </si>
  <si>
    <t>Iznos bez PDV-a na koji je ugovor ili OS sklopljen, uključujući UNTOS</t>
  </si>
  <si>
    <t>jednostavna nabava</t>
  </si>
  <si>
    <t>30 kalendarskih dana od dana uvođenja u posao</t>
  </si>
  <si>
    <t>30 radnih dana od dana prihvaćanja ponude</t>
  </si>
  <si>
    <t>Evidencijski broj nabave</t>
  </si>
  <si>
    <t>R.br.</t>
  </si>
  <si>
    <t>Brojčana oznaka predmeta nabave - (CVP)</t>
  </si>
  <si>
    <t>IGANA d.o.o.                       OIB: 90768734866</t>
  </si>
  <si>
    <t>TREŠNJA  d.o.o.                  OIB: 33349599710</t>
  </si>
  <si>
    <t>Registar ugovora</t>
  </si>
  <si>
    <t>Jn-13</t>
  </si>
  <si>
    <t>Jn-15</t>
  </si>
  <si>
    <t>Jn-17</t>
  </si>
  <si>
    <t>Jn-30</t>
  </si>
  <si>
    <t>Jn-26</t>
  </si>
  <si>
    <t>Jn-24</t>
  </si>
  <si>
    <t>Jn-36</t>
  </si>
  <si>
    <t>14.01.2021.</t>
  </si>
  <si>
    <t>22.01.2021.</t>
  </si>
  <si>
    <t>60 radnih dana od dana prihvaćanja ponude</t>
  </si>
  <si>
    <t>26.01.2021.</t>
  </si>
  <si>
    <t xml:space="preserve"> 50 dana od dana zaključenja Ugovora</t>
  </si>
  <si>
    <t>24.02.2021.</t>
  </si>
  <si>
    <t>136,548,81</t>
  </si>
  <si>
    <t>05.03.2021.</t>
  </si>
  <si>
    <t>17.03.2021.</t>
  </si>
  <si>
    <t>10 dana od dana potpisa Dodatka Ugovoru</t>
  </si>
  <si>
    <t>CESTE ŠIBENIK d.o.o.       OIB: 26591133102</t>
  </si>
  <si>
    <t>23.03.2021.</t>
  </si>
  <si>
    <t>"TEHNIX" d.o.o.    OIB:78013846555</t>
  </si>
  <si>
    <t>06.04.2021.</t>
  </si>
  <si>
    <t>45 dana od obostranog potpisivanja Ugovora</t>
  </si>
  <si>
    <t>DRNIŠKI TRANSPORTI-ZADRUGA     OIB:60681406047</t>
  </si>
  <si>
    <t>14.04.2021.</t>
  </si>
  <si>
    <t>30 radnih dana od dana uvođenja u posao</t>
  </si>
  <si>
    <t>26.04.2021.</t>
  </si>
  <si>
    <t>06.05.2021.</t>
  </si>
  <si>
    <t>60 dana od dana uvođenja u posao</t>
  </si>
  <si>
    <t>IGANA d.o.o.                         OIB: 90768734866</t>
  </si>
  <si>
    <t>na dan 30.06.2021.</t>
  </si>
  <si>
    <t>12.  mjeseci od dana prihvaćanja ponude</t>
  </si>
  <si>
    <t>Usluge o obavljanju usluge provedbe stručnog i obračunskog nadzora kod izvođenja radova unutrašnjeg uređenja dijela prostora doma kulture u Biskupiji općina Biskupija</t>
  </si>
  <si>
    <t>Usluge  izrade projektne dokumentacije</t>
  </si>
  <si>
    <t>Usluge  obavljanja komunalnih poslova komunalne djelatnosti održavanja javne rasvjete za 2021. godinu</t>
  </si>
  <si>
    <t>Usluge povjeravanja komunalnih poslova komunalne djelatnosti održavanja nerazvrstanih ceasta za 2021. godinu</t>
  </si>
  <si>
    <t>Usluge proizvodnje i isporuke Mobilnog  reciklažnog dvorišta</t>
  </si>
  <si>
    <t>Usluge izvođenja radova rekonstrukcije nerazvrstanih prilaznih cesta u naselju Ramljane</t>
  </si>
  <si>
    <t>Usluge obavljanja provedbe stručnog  i obračunskog nadzora kod izvođenja radova rekonstrukcije nerazvrstane uporabljive ceste dionica Ramljane - Grkinići u naselju Ramljane</t>
  </si>
  <si>
    <t>Usluge obavljanja provedbe stručnog i obračunskog nadzora tijekom izvođenja radova na redovnom održavanju lokalnih i nerazvrstanih  cesta na području Općine Biskupija u 2021. godini</t>
  </si>
  <si>
    <t>Usluge izvođenja radova na Modernizaciji javne rasvjete</t>
  </si>
  <si>
    <t>Usluge izvođenja radova - Dom Vrbnik</t>
  </si>
  <si>
    <t>Jn-32</t>
  </si>
  <si>
    <t>Usluge  izvođenja radova izrade toplinske izolacije - Dječiji vrtić</t>
  </si>
  <si>
    <t>Usluge izvođenja radova izrade toplinske izolacije  - Dodatak Ugovoru</t>
  </si>
  <si>
    <t>Jn-35</t>
  </si>
  <si>
    <t>Jn-22</t>
  </si>
  <si>
    <t xml:space="preserve">"PECTUS"  d.o.o.                   OIB: 57765786658       </t>
  </si>
  <si>
    <t>12.02.2021.</t>
  </si>
  <si>
    <t>04.03.2021.</t>
  </si>
  <si>
    <t>22.04.2021.</t>
  </si>
  <si>
    <t>11.06.2021.</t>
  </si>
  <si>
    <t>14.05.2021.</t>
  </si>
  <si>
    <t>za 2021. godinu</t>
  </si>
  <si>
    <t xml:space="preserve">za 2021. godinu </t>
  </si>
  <si>
    <t>PECTUS d.o.o.                        OIB: 57765786658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</si>
</sst>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sz val="7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right" vertical="center" wrapText="1"/>
    </xf>
    <xf numFmtId="2" fontId="7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1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FFC6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1:R22" totalsRowShown="0" tableBorderDxfId="18">
  <autoFilter ref="A1:R22" xr:uid="{00000000-0009-0000-0100-000001000000}"/>
  <tableColumns count="18">
    <tableColumn id="1" xr3:uid="{00000000-0010-0000-0000-000001000000}" name="Stupac1" dataDxfId="17"/>
    <tableColumn id="2" xr3:uid="{00000000-0010-0000-0000-000002000000}" name="Stupac2" dataDxfId="16"/>
    <tableColumn id="3" xr3:uid="{00000000-0010-0000-0000-000003000000}" name="Stupac3" dataDxfId="15"/>
    <tableColumn id="4" xr3:uid="{00000000-0010-0000-0000-000004000000}" name="Stupac4" dataDxfId="14"/>
    <tableColumn id="5" xr3:uid="{00000000-0010-0000-0000-000005000000}" name="Stupac5" dataDxfId="13"/>
    <tableColumn id="6" xr3:uid="{00000000-0010-0000-0000-000006000000}" name="Stupac6" dataDxfId="12"/>
    <tableColumn id="7" xr3:uid="{00000000-0010-0000-0000-000007000000}" name="Stupac7" dataDxfId="11"/>
    <tableColumn id="8" xr3:uid="{00000000-0010-0000-0000-000008000000}" name="Stupac8" dataDxfId="10"/>
    <tableColumn id="9" xr3:uid="{00000000-0010-0000-0000-000009000000}" name="Stupac9" dataDxfId="9"/>
    <tableColumn id="10" xr3:uid="{00000000-0010-0000-0000-00000A000000}" name="Stupac10" dataDxfId="8"/>
    <tableColumn id="11" xr3:uid="{00000000-0010-0000-0000-00000B000000}" name="Stupac11" dataDxfId="7"/>
    <tableColumn id="12" xr3:uid="{00000000-0010-0000-0000-00000C000000}" name="Stupac12" dataDxfId="6"/>
    <tableColumn id="13" xr3:uid="{00000000-0010-0000-0000-00000D000000}" name="Stupac13" dataDxfId="5"/>
    <tableColumn id="14" xr3:uid="{00000000-0010-0000-0000-00000E000000}" name="Stupac14" dataDxfId="4"/>
    <tableColumn id="15" xr3:uid="{00000000-0010-0000-0000-00000F000000}" name="Stupac15" dataDxfId="3"/>
    <tableColumn id="16" xr3:uid="{00000000-0010-0000-0000-000010000000}" name="Stupac16" dataDxfId="2"/>
    <tableColumn id="17" xr3:uid="{00000000-0010-0000-0000-000011000000}" name="Stupac17" dataDxfId="1"/>
    <tableColumn id="18" xr3:uid="{00000000-0010-0000-0000-000012000000}" name="Stupac1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zoomScale="110" zoomScaleNormal="110" workbookViewId="0">
      <selection activeCell="B10" sqref="B10"/>
    </sheetView>
  </sheetViews>
  <sheetFormatPr defaultRowHeight="15" x14ac:dyDescent="0.25"/>
  <cols>
    <col min="1" max="1" width="4" customWidth="1"/>
    <col min="2" max="2" width="7.7109375" customWidth="1"/>
    <col min="3" max="3" width="28.7109375" style="3" customWidth="1"/>
    <col min="4" max="4" width="10.7109375" customWidth="1"/>
    <col min="5" max="5" width="10" customWidth="1"/>
    <col min="6" max="6" width="12.5703125" customWidth="1"/>
    <col min="7" max="7" width="14.7109375" customWidth="1"/>
    <col min="8" max="8" width="10" customWidth="1"/>
    <col min="9" max="9" width="14.28515625" customWidth="1"/>
    <col min="10" max="10" width="12.42578125" customWidth="1"/>
    <col min="11" max="11" width="12.7109375" customWidth="1"/>
    <col min="12" max="12" width="10" customWidth="1"/>
    <col min="13" max="13" width="14.42578125" customWidth="1"/>
    <col min="14" max="14" width="13.28515625" customWidth="1"/>
    <col min="15" max="15" width="12.42578125" customWidth="1"/>
    <col min="16" max="16" width="17.42578125" customWidth="1"/>
    <col min="17" max="17" width="25.140625" customWidth="1"/>
    <col min="18" max="18" width="20" customWidth="1"/>
  </cols>
  <sheetData>
    <row r="1" spans="1:18" x14ac:dyDescent="0.25">
      <c r="A1" t="s">
        <v>25</v>
      </c>
      <c r="B1" t="s">
        <v>26</v>
      </c>
      <c r="C1" s="3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</row>
    <row r="2" spans="1:18" x14ac:dyDescent="0.25">
      <c r="A2" t="s">
        <v>24</v>
      </c>
      <c r="G2" s="3"/>
      <c r="J2" s="3"/>
    </row>
    <row r="3" spans="1:18" ht="33" customHeight="1" x14ac:dyDescent="0.25">
      <c r="F3" s="4" t="s">
        <v>57</v>
      </c>
      <c r="G3" s="5" t="s">
        <v>87</v>
      </c>
      <c r="J3" s="3"/>
    </row>
    <row r="4" spans="1:18" ht="64.150000000000006" customHeight="1" x14ac:dyDescent="0.25">
      <c r="A4" s="14" t="s">
        <v>53</v>
      </c>
      <c r="B4" s="2" t="s">
        <v>52</v>
      </c>
      <c r="C4" s="14" t="s">
        <v>0</v>
      </c>
      <c r="D4" s="14" t="s">
        <v>54</v>
      </c>
      <c r="E4" s="14" t="s">
        <v>1</v>
      </c>
      <c r="F4" s="14" t="s">
        <v>2</v>
      </c>
      <c r="G4" s="14" t="s">
        <v>23</v>
      </c>
      <c r="H4" s="14" t="s">
        <v>44</v>
      </c>
      <c r="I4" s="14" t="s">
        <v>20</v>
      </c>
      <c r="J4" s="14" t="s">
        <v>21</v>
      </c>
      <c r="K4" s="15" t="s">
        <v>48</v>
      </c>
      <c r="L4" s="15" t="s">
        <v>3</v>
      </c>
      <c r="M4" s="14" t="s">
        <v>22</v>
      </c>
      <c r="N4" s="14" t="s">
        <v>4</v>
      </c>
      <c r="O4" s="14" t="s">
        <v>5</v>
      </c>
      <c r="P4" s="14" t="s">
        <v>46</v>
      </c>
      <c r="Q4" s="14" t="s">
        <v>45</v>
      </c>
      <c r="R4" s="14" t="s">
        <v>47</v>
      </c>
    </row>
    <row r="5" spans="1:18" ht="39.6" customHeight="1" x14ac:dyDescent="0.25">
      <c r="A5" s="8" t="s">
        <v>8</v>
      </c>
      <c r="B5" s="8" t="s">
        <v>60</v>
      </c>
      <c r="C5" s="8" t="s">
        <v>98</v>
      </c>
      <c r="D5" s="8"/>
      <c r="E5" s="8" t="s">
        <v>7</v>
      </c>
      <c r="F5" s="8" t="s">
        <v>6</v>
      </c>
      <c r="G5" s="6" t="s">
        <v>55</v>
      </c>
      <c r="H5" s="8" t="s">
        <v>7</v>
      </c>
      <c r="I5" s="8" t="s">
        <v>65</v>
      </c>
      <c r="J5" s="8" t="s">
        <v>50</v>
      </c>
      <c r="K5" s="10">
        <v>27901</v>
      </c>
      <c r="L5" s="10">
        <v>6975.25</v>
      </c>
      <c r="M5" s="10">
        <v>34876.25</v>
      </c>
      <c r="N5" s="25" t="s">
        <v>105</v>
      </c>
      <c r="O5" s="10">
        <v>34850.910000000003</v>
      </c>
      <c r="P5" s="16"/>
      <c r="Q5" s="2"/>
      <c r="R5" s="2"/>
    </row>
    <row r="6" spans="1:18" ht="42" customHeight="1" x14ac:dyDescent="0.25">
      <c r="A6" s="8" t="s">
        <v>9</v>
      </c>
      <c r="B6" s="8" t="s">
        <v>62</v>
      </c>
      <c r="C6" s="8" t="s">
        <v>89</v>
      </c>
      <c r="D6" s="8"/>
      <c r="E6" s="8" t="s">
        <v>7</v>
      </c>
      <c r="F6" s="8" t="s">
        <v>6</v>
      </c>
      <c r="G6" s="6" t="s">
        <v>56</v>
      </c>
      <c r="H6" s="8" t="s">
        <v>7</v>
      </c>
      <c r="I6" s="8" t="s">
        <v>66</v>
      </c>
      <c r="J6" s="8" t="s">
        <v>67</v>
      </c>
      <c r="K6" s="10">
        <v>12270</v>
      </c>
      <c r="L6" s="10">
        <v>3067.5</v>
      </c>
      <c r="M6" s="10">
        <v>15337.5</v>
      </c>
      <c r="N6" s="25" t="s">
        <v>106</v>
      </c>
      <c r="O6" s="10">
        <v>15337.5</v>
      </c>
      <c r="P6" s="2"/>
      <c r="Q6" s="16"/>
      <c r="R6" s="16"/>
    </row>
    <row r="7" spans="1:18" ht="33.6" customHeight="1" x14ac:dyDescent="0.25">
      <c r="A7" s="8" t="s">
        <v>10</v>
      </c>
      <c r="B7" s="8" t="s">
        <v>99</v>
      </c>
      <c r="C7" s="8" t="s">
        <v>90</v>
      </c>
      <c r="D7" s="8"/>
      <c r="E7" s="8" t="s">
        <v>7</v>
      </c>
      <c r="F7" s="8" t="s">
        <v>6</v>
      </c>
      <c r="G7" s="6" t="s">
        <v>56</v>
      </c>
      <c r="H7" s="8" t="s">
        <v>7</v>
      </c>
      <c r="I7" s="8" t="s">
        <v>68</v>
      </c>
      <c r="J7" s="8" t="s">
        <v>69</v>
      </c>
      <c r="K7" s="10">
        <v>52950</v>
      </c>
      <c r="L7" s="10">
        <v>13237.5</v>
      </c>
      <c r="M7" s="10">
        <v>66187.5</v>
      </c>
      <c r="N7" s="25"/>
      <c r="O7" s="10">
        <v>52912.5</v>
      </c>
      <c r="P7" s="2"/>
      <c r="Q7" s="2"/>
      <c r="R7" s="2"/>
    </row>
    <row r="8" spans="1:18" ht="29.45" customHeight="1" x14ac:dyDescent="0.25">
      <c r="A8" s="8" t="s">
        <v>11</v>
      </c>
      <c r="B8" s="8" t="s">
        <v>63</v>
      </c>
      <c r="C8" s="8" t="s">
        <v>100</v>
      </c>
      <c r="D8" s="8"/>
      <c r="E8" s="8" t="s">
        <v>7</v>
      </c>
      <c r="F8" s="8" t="s">
        <v>6</v>
      </c>
      <c r="G8" s="6" t="s">
        <v>55</v>
      </c>
      <c r="H8" s="8" t="s">
        <v>7</v>
      </c>
      <c r="I8" s="8" t="s">
        <v>70</v>
      </c>
      <c r="J8" s="8" t="s">
        <v>43</v>
      </c>
      <c r="K8" s="10">
        <v>109239.05</v>
      </c>
      <c r="L8" s="10">
        <v>27309.759999999998</v>
      </c>
      <c r="M8" s="10" t="s">
        <v>71</v>
      </c>
      <c r="N8" s="25" t="s">
        <v>107</v>
      </c>
      <c r="O8" s="10">
        <v>136032.94</v>
      </c>
      <c r="P8" s="2"/>
      <c r="Q8" s="2"/>
      <c r="R8" s="2"/>
    </row>
    <row r="9" spans="1:18" ht="33" customHeight="1" x14ac:dyDescent="0.25">
      <c r="A9" s="7" t="s">
        <v>12</v>
      </c>
      <c r="B9" s="7" t="s">
        <v>64</v>
      </c>
      <c r="C9" s="6" t="s">
        <v>91</v>
      </c>
      <c r="D9" s="7"/>
      <c r="E9" s="8" t="s">
        <v>7</v>
      </c>
      <c r="F9" s="8" t="s">
        <v>6</v>
      </c>
      <c r="G9" s="6" t="s">
        <v>104</v>
      </c>
      <c r="H9" s="8" t="s">
        <v>7</v>
      </c>
      <c r="I9" s="6" t="s">
        <v>72</v>
      </c>
      <c r="J9" s="6" t="s">
        <v>110</v>
      </c>
      <c r="K9" s="11">
        <v>79991</v>
      </c>
      <c r="L9" s="11">
        <v>19997.75</v>
      </c>
      <c r="M9" s="10">
        <v>99988.75</v>
      </c>
      <c r="N9" s="26"/>
      <c r="O9" s="10">
        <v>17761.25</v>
      </c>
      <c r="P9" s="2"/>
      <c r="Q9" s="2"/>
      <c r="R9" s="2"/>
    </row>
    <row r="10" spans="1:18" ht="30.6" customHeight="1" x14ac:dyDescent="0.25">
      <c r="A10" s="7" t="s">
        <v>13</v>
      </c>
      <c r="B10" s="7" t="s">
        <v>63</v>
      </c>
      <c r="C10" s="6" t="s">
        <v>101</v>
      </c>
      <c r="D10" s="7"/>
      <c r="E10" s="8" t="s">
        <v>7</v>
      </c>
      <c r="F10" s="8" t="s">
        <v>6</v>
      </c>
      <c r="G10" s="6" t="s">
        <v>86</v>
      </c>
      <c r="H10" s="8" t="s">
        <v>7</v>
      </c>
      <c r="I10" s="6" t="s">
        <v>73</v>
      </c>
      <c r="J10" s="8" t="s">
        <v>74</v>
      </c>
      <c r="K10" s="11">
        <v>25000</v>
      </c>
      <c r="L10" s="11">
        <v>6250</v>
      </c>
      <c r="M10" s="10">
        <v>31250</v>
      </c>
      <c r="N10" s="26" t="s">
        <v>107</v>
      </c>
      <c r="O10" s="10">
        <v>31250</v>
      </c>
      <c r="P10" s="16"/>
      <c r="Q10" s="2"/>
      <c r="R10" s="2"/>
    </row>
    <row r="11" spans="1:18" ht="36.6" customHeight="1" x14ac:dyDescent="0.25">
      <c r="A11" s="7" t="s">
        <v>14</v>
      </c>
      <c r="B11" s="7" t="s">
        <v>102</v>
      </c>
      <c r="C11" s="8" t="s">
        <v>92</v>
      </c>
      <c r="D11" s="7"/>
      <c r="E11" s="8" t="s">
        <v>7</v>
      </c>
      <c r="F11" s="8" t="s">
        <v>49</v>
      </c>
      <c r="G11" s="6" t="s">
        <v>75</v>
      </c>
      <c r="H11" s="8" t="s">
        <v>7</v>
      </c>
      <c r="I11" s="6" t="s">
        <v>76</v>
      </c>
      <c r="J11" s="8" t="s">
        <v>111</v>
      </c>
      <c r="K11" s="11">
        <v>489850</v>
      </c>
      <c r="L11" s="11">
        <v>122462.5</v>
      </c>
      <c r="M11" s="10">
        <v>612312.5</v>
      </c>
      <c r="N11" s="26"/>
      <c r="O11" s="10">
        <v>97380.25</v>
      </c>
      <c r="P11" s="2"/>
      <c r="Q11" s="2"/>
      <c r="R11" s="2"/>
    </row>
    <row r="12" spans="1:18" ht="33.6" customHeight="1" x14ac:dyDescent="0.25">
      <c r="A12" s="7" t="s">
        <v>15</v>
      </c>
      <c r="B12" s="7" t="s">
        <v>103</v>
      </c>
      <c r="C12" s="8" t="s">
        <v>93</v>
      </c>
      <c r="D12" s="7"/>
      <c r="E12" s="8" t="s">
        <v>7</v>
      </c>
      <c r="F12" s="8" t="s">
        <v>49</v>
      </c>
      <c r="G12" s="6" t="s">
        <v>77</v>
      </c>
      <c r="H12" s="8" t="s">
        <v>7</v>
      </c>
      <c r="I12" s="9" t="s">
        <v>78</v>
      </c>
      <c r="J12" s="8" t="s">
        <v>79</v>
      </c>
      <c r="K12" s="11">
        <v>67500</v>
      </c>
      <c r="L12" s="11">
        <v>16875</v>
      </c>
      <c r="M12" s="10">
        <v>84375</v>
      </c>
      <c r="N12" s="26" t="s">
        <v>108</v>
      </c>
      <c r="O12" s="10">
        <v>84375</v>
      </c>
      <c r="P12" s="1"/>
      <c r="Q12" s="1"/>
      <c r="R12" s="1"/>
    </row>
    <row r="13" spans="1:18" ht="34.15" customHeight="1" x14ac:dyDescent="0.25">
      <c r="A13" s="7" t="s">
        <v>16</v>
      </c>
      <c r="B13" s="7" t="s">
        <v>58</v>
      </c>
      <c r="C13" s="8" t="s">
        <v>94</v>
      </c>
      <c r="D13" s="7"/>
      <c r="E13" s="8" t="s">
        <v>7</v>
      </c>
      <c r="F13" s="8" t="s">
        <v>49</v>
      </c>
      <c r="G13" s="6" t="s">
        <v>80</v>
      </c>
      <c r="H13" s="8" t="s">
        <v>7</v>
      </c>
      <c r="I13" s="17" t="s">
        <v>81</v>
      </c>
      <c r="J13" s="8" t="s">
        <v>82</v>
      </c>
      <c r="K13" s="11">
        <v>362199.5</v>
      </c>
      <c r="L13" s="11">
        <v>90549.88</v>
      </c>
      <c r="M13" s="10">
        <v>452749.38</v>
      </c>
      <c r="N13" s="26"/>
      <c r="O13" s="10">
        <v>380233.16</v>
      </c>
      <c r="P13" s="1"/>
      <c r="Q13" s="1"/>
      <c r="R13" s="1"/>
    </row>
    <row r="14" spans="1:18" ht="44.45" customHeight="1" x14ac:dyDescent="0.25">
      <c r="A14" s="7" t="s">
        <v>17</v>
      </c>
      <c r="B14" s="7" t="s">
        <v>59</v>
      </c>
      <c r="C14" s="8" t="s">
        <v>95</v>
      </c>
      <c r="D14" s="7"/>
      <c r="E14" s="8" t="s">
        <v>7</v>
      </c>
      <c r="F14" s="8" t="s">
        <v>49</v>
      </c>
      <c r="G14" s="6" t="s">
        <v>56</v>
      </c>
      <c r="H14" s="8" t="s">
        <v>7</v>
      </c>
      <c r="I14" s="17" t="s">
        <v>83</v>
      </c>
      <c r="J14" s="8" t="s">
        <v>51</v>
      </c>
      <c r="K14" s="11">
        <v>12675</v>
      </c>
      <c r="L14" s="11">
        <v>3168.75</v>
      </c>
      <c r="M14" s="10">
        <v>15843.75</v>
      </c>
      <c r="N14" s="26" t="s">
        <v>109</v>
      </c>
      <c r="O14" s="10">
        <v>15843.75</v>
      </c>
      <c r="P14" s="1"/>
      <c r="Q14" s="1"/>
      <c r="R14" s="1"/>
    </row>
    <row r="15" spans="1:18" ht="44.45" customHeight="1" x14ac:dyDescent="0.25">
      <c r="A15" s="7" t="s">
        <v>18</v>
      </c>
      <c r="B15" s="7" t="s">
        <v>102</v>
      </c>
      <c r="C15" s="8" t="s">
        <v>96</v>
      </c>
      <c r="D15" s="7"/>
      <c r="E15" s="8" t="s">
        <v>7</v>
      </c>
      <c r="F15" s="8" t="s">
        <v>6</v>
      </c>
      <c r="G15" s="6" t="s">
        <v>56</v>
      </c>
      <c r="H15" s="8" t="s">
        <v>7</v>
      </c>
      <c r="I15" s="8" t="s">
        <v>83</v>
      </c>
      <c r="J15" s="8" t="s">
        <v>88</v>
      </c>
      <c r="K15" s="11">
        <v>15000</v>
      </c>
      <c r="L15" s="11">
        <v>3750</v>
      </c>
      <c r="M15" s="10">
        <v>18750</v>
      </c>
      <c r="N15" s="26"/>
      <c r="O15" s="10">
        <v>0</v>
      </c>
      <c r="P15" s="1"/>
      <c r="Q15" s="1"/>
      <c r="R15" s="1"/>
    </row>
    <row r="16" spans="1:18" ht="36.6" customHeight="1" x14ac:dyDescent="0.25">
      <c r="A16" s="7" t="s">
        <v>19</v>
      </c>
      <c r="B16" s="7" t="s">
        <v>61</v>
      </c>
      <c r="C16" s="8" t="s">
        <v>97</v>
      </c>
      <c r="D16" s="7"/>
      <c r="E16" s="8" t="s">
        <v>7</v>
      </c>
      <c r="F16" s="8" t="s">
        <v>49</v>
      </c>
      <c r="G16" s="6" t="s">
        <v>112</v>
      </c>
      <c r="H16" s="8" t="s">
        <v>7</v>
      </c>
      <c r="I16" s="9" t="s">
        <v>84</v>
      </c>
      <c r="J16" s="8" t="s">
        <v>85</v>
      </c>
      <c r="K16" s="10">
        <v>360000</v>
      </c>
      <c r="L16" s="10">
        <v>90000</v>
      </c>
      <c r="M16" s="10">
        <f>Tablica1[[#This Row],[Stupac11]]+Tablica1[[#This Row],[Stupac12]]</f>
        <v>450000</v>
      </c>
      <c r="N16" s="26"/>
      <c r="O16" s="10">
        <v>0</v>
      </c>
      <c r="P16" s="1"/>
      <c r="Q16" s="1"/>
      <c r="R16" s="1"/>
    </row>
    <row r="17" spans="1:18" ht="36" customHeight="1" x14ac:dyDescent="0.25">
      <c r="A17" s="7"/>
      <c r="B17" s="7"/>
      <c r="C17" s="8"/>
      <c r="D17" s="7"/>
      <c r="E17" s="8"/>
      <c r="F17" s="8"/>
      <c r="G17" s="6"/>
      <c r="H17" s="8"/>
      <c r="I17" s="8"/>
      <c r="J17" s="8"/>
      <c r="K17" s="10"/>
      <c r="L17" s="10"/>
      <c r="M17" s="10"/>
      <c r="N17" s="11"/>
      <c r="O17" s="10"/>
      <c r="P17" s="1"/>
      <c r="Q17" s="1"/>
      <c r="R17" s="1"/>
    </row>
    <row r="18" spans="1:18" ht="27" customHeight="1" x14ac:dyDescent="0.25">
      <c r="A18" s="7"/>
      <c r="B18" s="7"/>
      <c r="C18" s="6"/>
      <c r="D18" s="7"/>
      <c r="E18" s="8"/>
      <c r="F18" s="8"/>
      <c r="G18" s="6"/>
      <c r="H18" s="8"/>
      <c r="I18" s="9"/>
      <c r="J18" s="8"/>
      <c r="K18" s="10"/>
      <c r="L18" s="10"/>
      <c r="M18" s="10"/>
      <c r="N18" s="11"/>
      <c r="O18" s="10"/>
      <c r="P18" s="1"/>
      <c r="Q18" s="1"/>
      <c r="R18" s="1"/>
    </row>
    <row r="19" spans="1:18" ht="31.9" customHeight="1" x14ac:dyDescent="0.25">
      <c r="A19" s="7"/>
      <c r="B19" s="7"/>
      <c r="C19" s="6"/>
      <c r="D19" s="7"/>
      <c r="E19" s="8"/>
      <c r="F19" s="8"/>
      <c r="G19" s="6"/>
      <c r="H19" s="8"/>
      <c r="I19" s="9"/>
      <c r="J19" s="8"/>
      <c r="K19" s="10"/>
      <c r="L19" s="10"/>
      <c r="M19" s="10"/>
      <c r="N19" s="11"/>
      <c r="O19" s="10"/>
      <c r="P19" s="1"/>
      <c r="Q19" s="1"/>
      <c r="R19" s="1"/>
    </row>
    <row r="20" spans="1:18" ht="31.15" customHeight="1" x14ac:dyDescent="0.25">
      <c r="A20" s="7"/>
      <c r="B20" s="7"/>
      <c r="C20" s="8"/>
      <c r="D20" s="7"/>
      <c r="E20" s="8"/>
      <c r="F20" s="8"/>
      <c r="G20" s="6"/>
      <c r="H20" s="8"/>
      <c r="I20" s="8"/>
      <c r="J20" s="8"/>
      <c r="K20" s="10"/>
      <c r="L20" s="18"/>
      <c r="M20" s="10"/>
      <c r="N20" s="11"/>
      <c r="O20" s="10"/>
      <c r="P20" s="13"/>
      <c r="Q20" s="1"/>
      <c r="R20" s="1"/>
    </row>
    <row r="21" spans="1:18" ht="23.25" customHeight="1" x14ac:dyDescent="0.25">
      <c r="A21" s="7"/>
      <c r="B21" s="7"/>
      <c r="C21" s="8"/>
      <c r="D21" s="7"/>
      <c r="E21" s="8"/>
      <c r="F21" s="8"/>
      <c r="G21" s="6"/>
      <c r="H21" s="8"/>
      <c r="I21" s="8"/>
      <c r="J21" s="8"/>
      <c r="K21" s="10"/>
      <c r="L21" s="18"/>
      <c r="M21" s="10"/>
      <c r="N21" s="20"/>
      <c r="O21" s="18"/>
      <c r="P21" s="2"/>
      <c r="Q21" s="1"/>
      <c r="R21" s="1"/>
    </row>
    <row r="22" spans="1:18" ht="33.6" customHeight="1" x14ac:dyDescent="0.25">
      <c r="A22" s="7"/>
      <c r="B22" s="23"/>
      <c r="C22" s="2"/>
      <c r="D22" s="24"/>
      <c r="E22" s="8"/>
      <c r="F22" s="8"/>
      <c r="G22" s="6"/>
      <c r="H22" s="8"/>
      <c r="I22" s="8"/>
      <c r="J22" s="8"/>
      <c r="K22" s="10"/>
      <c r="L22" s="19"/>
      <c r="M22" s="10"/>
      <c r="N22" s="22"/>
      <c r="O22" s="19"/>
      <c r="P22" s="24"/>
      <c r="Q22" s="24"/>
      <c r="R22" s="24"/>
    </row>
    <row r="24" spans="1:18" x14ac:dyDescent="0.25">
      <c r="C24" s="12"/>
    </row>
    <row r="30" spans="1:18" x14ac:dyDescent="0.25">
      <c r="M30" s="21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5"/>
  <sheetViews>
    <sheetView workbookViewId="0">
      <selection activeCell="N5" sqref="N5"/>
    </sheetView>
  </sheetViews>
  <sheetFormatPr defaultRowHeight="15" x14ac:dyDescent="0.25"/>
  <cols>
    <col min="2" max="2" width="19.28515625" customWidth="1"/>
    <col min="3" max="3" width="12.85546875" customWidth="1"/>
    <col min="4" max="4" width="12.140625" customWidth="1"/>
    <col min="5" max="5" width="17.42578125" customWidth="1"/>
    <col min="6" max="6" width="14.7109375" customWidth="1"/>
    <col min="7" max="7" width="18" customWidth="1"/>
  </cols>
  <sheetData>
    <row r="2" ht="30" customHeight="1" x14ac:dyDescent="0.25"/>
    <row r="4" ht="31.5" customHeight="1" x14ac:dyDescent="0.25"/>
    <row r="5" ht="25.5" customHeight="1" x14ac:dyDescent="0.25"/>
    <row r="6" ht="15" customHeight="1" x14ac:dyDescent="0.25"/>
    <row r="7" ht="8.25" customHeight="1" x14ac:dyDescent="0.25"/>
    <row r="8" hidden="1" x14ac:dyDescent="0.25"/>
    <row r="9" ht="33.75" customHeight="1" x14ac:dyDescent="0.25"/>
    <row r="10" ht="6" hidden="1" customHeight="1" x14ac:dyDescent="0.25"/>
    <row r="11" ht="18" customHeight="1" x14ac:dyDescent="0.25"/>
    <row r="13" ht="7.5" customHeight="1" x14ac:dyDescent="0.25"/>
    <row r="14" ht="5.25" hidden="1" customHeight="1" x14ac:dyDescent="0.25"/>
    <row r="16" ht="22.5" customHeight="1" x14ac:dyDescent="0.25"/>
    <row r="17" ht="7.5" customHeight="1" x14ac:dyDescent="0.25"/>
    <row r="18" ht="17.25" customHeight="1" x14ac:dyDescent="0.25"/>
    <row r="19" ht="10.5" customHeight="1" x14ac:dyDescent="0.25"/>
    <row r="20" ht="36" customHeight="1" x14ac:dyDescent="0.25"/>
    <row r="21" ht="0.75" hidden="1" customHeight="1" x14ac:dyDescent="0.25"/>
    <row r="25" ht="14.25" customHeight="1" x14ac:dyDescent="0.25"/>
    <row r="27" ht="18" customHeight="1" x14ac:dyDescent="0.25"/>
    <row r="28" ht="10.5" customHeight="1" x14ac:dyDescent="0.25"/>
    <row r="29" ht="32.25" customHeight="1" x14ac:dyDescent="0.25"/>
    <row r="30" ht="40.5" hidden="1" customHeight="1" x14ac:dyDescent="0.25"/>
    <row r="31" ht="0.75" hidden="1" customHeight="1" x14ac:dyDescent="0.25"/>
    <row r="32" ht="25.5" customHeight="1" x14ac:dyDescent="0.25"/>
    <row r="35" ht="11.25" customHeight="1" x14ac:dyDescent="0.25"/>
    <row r="38" ht="6.75" customHeight="1" x14ac:dyDescent="0.25"/>
    <row r="43" ht="3.75" customHeight="1" x14ac:dyDescent="0.25"/>
    <row r="44" ht="44.25" customHeight="1" x14ac:dyDescent="0.25"/>
    <row r="54" ht="26.25" customHeight="1" x14ac:dyDescent="0.25"/>
    <row r="55" ht="24" customHeight="1" x14ac:dyDescent="0.25"/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Registar</vt:lpstr>
      <vt:lpstr>POPIS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2021-07-08T07:38:15Z</dcterms:modified>
</cp:coreProperties>
</file>