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8010"/>
  </bookViews>
  <sheets>
    <sheet name="Registar" sheetId="1" r:id="rId1"/>
    <sheet name="POPIS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M16" i="1"/>
</calcChain>
</file>

<file path=xl/sharedStrings.xml><?xml version="1.0" encoding="utf-8"?>
<sst xmlns="http://schemas.openxmlformats.org/spreadsheetml/2006/main" count="262" uniqueCount="176">
  <si>
    <t>Predmet nabave</t>
  </si>
  <si>
    <t>Broj objave iz EOJN RH, ako postoji</t>
  </si>
  <si>
    <t>Vrsta postupka (uključujući posebne režime nabave i jednostavnu nabavu)</t>
  </si>
  <si>
    <t>Iznos PDV-a, uključujući UNTOS</t>
  </si>
  <si>
    <t>Datum kada je ugovor ili OS izvršen u cjelosti ili navod da je ugovor ili OS raskinut prije isteka njegova trajanja</t>
  </si>
  <si>
    <t>Ukupni isplaćeni iznos ugovaratelju s PDV-om na temelju sklopljenog ugovora ili OS</t>
  </si>
  <si>
    <t>Jednostavna nabava</t>
  </si>
  <si>
    <t>/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</si>
  <si>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</si>
  <si>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</si>
  <si>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</si>
  <si>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</si>
  <si>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</si>
  <si>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</si>
  <si>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</si>
  <si>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</si>
  <si>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</si>
  <si>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</si>
  <si>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</si>
  <si>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</si>
  <si>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Datum sklapanja ugovora ili OS u pisanom obliku, uključujući ugovore na </t>
    </r>
    <r>
      <rPr>
        <b/>
        <sz val="7"/>
        <color theme="1"/>
        <rFont val="Times New Roman"/>
        <family val="1"/>
        <charset val="238"/>
      </rPr>
      <t>temelju okvirnog sporazuma (UNTOS)</t>
    </r>
  </si>
  <si>
    <r>
      <t xml:space="preserve">Rok na koji je ugovor ili OS sklopljen, uključujući </t>
    </r>
    <r>
      <rPr>
        <b/>
        <sz val="7"/>
        <color theme="1"/>
        <rFont val="Times New Roman"/>
        <family val="1"/>
        <charset val="238"/>
      </rPr>
      <t xml:space="preserve">UNTOS </t>
    </r>
  </si>
  <si>
    <r>
      <t xml:space="preserve">Ukupni iznos s PDV-om na koji je ugovor sklopljen, uključujući </t>
    </r>
    <r>
      <rPr>
        <b/>
        <sz val="7"/>
        <color theme="1"/>
        <rFont val="Times New Roman"/>
        <family val="1"/>
        <charset val="238"/>
      </rPr>
      <t>UNTOS</t>
    </r>
  </si>
  <si>
    <r>
      <t xml:space="preserve">Naziv </t>
    </r>
    <r>
      <rPr>
        <b/>
        <sz val="7"/>
        <color theme="1"/>
        <rFont val="Times New Roman"/>
        <family val="1"/>
        <charset val="238"/>
      </rPr>
      <t xml:space="preserve">i </t>
    </r>
    <r>
      <rPr>
        <sz val="7"/>
        <color theme="1"/>
        <rFont val="Times New Roman"/>
        <family val="1"/>
        <charset val="238"/>
      </rPr>
      <t>OIB ugovaratelja</t>
    </r>
  </si>
  <si>
    <t>Općina Biskupija</t>
  </si>
  <si>
    <t>Stupac1</t>
  </si>
  <si>
    <t>Stupac2</t>
  </si>
  <si>
    <t>Stupac3</t>
  </si>
  <si>
    <t>Stupac4</t>
  </si>
  <si>
    <t>Stupac5</t>
  </si>
  <si>
    <t>Stupac6</t>
  </si>
  <si>
    <t>Stupac7</t>
  </si>
  <si>
    <t>Stupac8</t>
  </si>
  <si>
    <t>Stupac9</t>
  </si>
  <si>
    <t>Stupac10</t>
  </si>
  <si>
    <t>Stupac11</t>
  </si>
  <si>
    <t>Stupac12</t>
  </si>
  <si>
    <t>Stupac13</t>
  </si>
  <si>
    <t>Stupac14</t>
  </si>
  <si>
    <t>Stupac15</t>
  </si>
  <si>
    <t>Stupac16</t>
  </si>
  <si>
    <t>Stupac17</t>
  </si>
  <si>
    <t>Stupac18</t>
  </si>
  <si>
    <t>30 dana od dana uvođenja u posao</t>
  </si>
  <si>
    <r>
      <t xml:space="preserve">Naziv </t>
    </r>
    <r>
      <rPr>
        <b/>
        <sz val="7"/>
        <color theme="1"/>
        <rFont val="Times New Roman"/>
        <family val="1"/>
        <charset val="238"/>
      </rPr>
      <t xml:space="preserve">i OIB </t>
    </r>
    <r>
      <rPr>
        <sz val="7"/>
        <color theme="1"/>
        <rFont val="Times New Roman"/>
        <family val="1"/>
        <charset val="238"/>
      </rPr>
      <t>podugovaratelja ako postoje</t>
    </r>
  </si>
  <si>
    <r>
      <t xml:space="preserve">Obrazloženje ako je iznos koji je isplaćen  ugovaratelju veći od iznosa na koji je ugovor ili OS sklopljen,  uključujući </t>
    </r>
    <r>
      <rPr>
        <b/>
        <sz val="7"/>
        <color theme="1"/>
        <rFont val="Times New Roman"/>
        <family val="1"/>
        <charset val="238"/>
      </rPr>
      <t>UNTOS</t>
    </r>
    <r>
      <rPr>
        <sz val="7"/>
        <color theme="1"/>
        <rFont val="Times New Roman"/>
        <family val="1"/>
        <charset val="238"/>
      </rPr>
      <t>, odnosno razlozi zbog kojih je isti raskinut prije isteka njegovoga trajanja</t>
    </r>
  </si>
  <si>
    <r>
      <t xml:space="preserve">Obrazloženje ako je iznos koji je isplaćen  ugovaratelju veći od iznosa na koji je ugovor ili OS sklopljen, odnosno </t>
    </r>
    <r>
      <rPr>
        <b/>
        <sz val="7"/>
        <color theme="1"/>
        <rFont val="Times New Roman"/>
        <family val="1"/>
        <charset val="238"/>
      </rPr>
      <t>razlozi zbog kojih je ugovor ili OS raskinut prije isteka trajanja</t>
    </r>
  </si>
  <si>
    <t>Napomena, ako je potrebno</t>
  </si>
  <si>
    <t>Iznos bez PDV-a na koji je ugovor ili OS sklopljen, uključujući UNTOS</t>
  </si>
  <si>
    <t>jednostavna nabava</t>
  </si>
  <si>
    <t>30 kalendarskih dana od dana uvođenja u posao</t>
  </si>
  <si>
    <t>30 radnih dana od dana prihvaćanja ponude</t>
  </si>
  <si>
    <t>Evidencijski broj nabave</t>
  </si>
  <si>
    <t>R.br.</t>
  </si>
  <si>
    <t>Brojčana oznaka predmeta nabave - (CVP)</t>
  </si>
  <si>
    <t>IGANA d.o.o.                       OIB: 90768734866</t>
  </si>
  <si>
    <t>TREŠNJA  d.o.o.                  OIB: 33349599710</t>
  </si>
  <si>
    <t>Registar ugovora</t>
  </si>
  <si>
    <t>Jn-13</t>
  </si>
  <si>
    <t>Jn-15</t>
  </si>
  <si>
    <t>Jn-17</t>
  </si>
  <si>
    <t>Jn-30</t>
  </si>
  <si>
    <t>Jn-26</t>
  </si>
  <si>
    <t>Jn-24</t>
  </si>
  <si>
    <t>Jn-36</t>
  </si>
  <si>
    <t>14.01.2021.</t>
  </si>
  <si>
    <t>22.01.2021.</t>
  </si>
  <si>
    <t>60 radnih dana od dana prihvaćanja ponude</t>
  </si>
  <si>
    <t>26.01.2021.</t>
  </si>
  <si>
    <t xml:space="preserve"> 50 dana od dana zaključenja Ugovora</t>
  </si>
  <si>
    <t>24.02.2021.</t>
  </si>
  <si>
    <t>136,548,81</t>
  </si>
  <si>
    <t>05.03.2021.</t>
  </si>
  <si>
    <t>17.03.2021.</t>
  </si>
  <si>
    <t>10 dana od dana potpisa Dodatka Ugovoru</t>
  </si>
  <si>
    <t>CESTE ŠIBENIK d.o.o.       OIB: 26591133102</t>
  </si>
  <si>
    <t>23.03.2021.</t>
  </si>
  <si>
    <t>"TEHNIX" d.o.o.    OIB:78013846555</t>
  </si>
  <si>
    <t>06.04.2021.</t>
  </si>
  <si>
    <t>45 dana od obostranog potpisivanja Ugovora</t>
  </si>
  <si>
    <t>DRNIŠKI TRANSPORTI-ZADRUGA     OIB:60681406047</t>
  </si>
  <si>
    <t>14.04.2021.</t>
  </si>
  <si>
    <t>30 radnih dana od dana uvođenja u posao</t>
  </si>
  <si>
    <t>26.04.2021.</t>
  </si>
  <si>
    <t>06.05.2021.</t>
  </si>
  <si>
    <t>60 dana od dana uvođenja u posao</t>
  </si>
  <si>
    <t>IGANA d.o.o.                         OIB: 90768734866</t>
  </si>
  <si>
    <t>12.  mjeseci od dana prihvaćanja ponude</t>
  </si>
  <si>
    <t>Usluge o obavljanju usluge provedbe stručnog i obračunskog nadzora kod izvođenja radova unutrašnjeg uređenja dijela prostora doma kulture u Biskupiji općina Biskupija</t>
  </si>
  <si>
    <t>Usluge  izrade projektne dokumentacije</t>
  </si>
  <si>
    <t>Usluge  obavljanja komunalnih poslova komunalne djelatnosti održavanja javne rasvjete za 2021. godinu</t>
  </si>
  <si>
    <t>Usluge proizvodnje i isporuke Mobilnog  reciklažnog dvorišta</t>
  </si>
  <si>
    <t>Usluge izvođenja radova rekonstrukcije nerazvrstanih prilaznih cesta u naselju Ramljane</t>
  </si>
  <si>
    <t>Usluge obavljanja provedbe stručnog  i obračunskog nadzora kod izvođenja radova rekonstrukcije nerazvrstane uporabljive ceste dionica Ramljane - Grkinići u naselju Ramljane</t>
  </si>
  <si>
    <t>Usluge obavljanja provedbe stručnog i obračunskog nadzora tijekom izvođenja radova na redovnom održavanju lokalnih i nerazvrstanih  cesta na području Općine Biskupija u 2021. godini</t>
  </si>
  <si>
    <t>Usluge izvođenja radova na Modernizaciji javne rasvjete</t>
  </si>
  <si>
    <t>Usluge izvođenja radova - Dom Vrbnik</t>
  </si>
  <si>
    <t>Jn-32</t>
  </si>
  <si>
    <t>Usluge  izvođenja radova izrade toplinske izolacije - Dječiji vrtić</t>
  </si>
  <si>
    <t>Usluge izvođenja radova izrade toplinske izolacije  - Dodatak Ugovoru</t>
  </si>
  <si>
    <t>Jn-35</t>
  </si>
  <si>
    <t>Jn-22</t>
  </si>
  <si>
    <t xml:space="preserve">"PECTUS"  d.o.o.                   OIB: 57765786658       </t>
  </si>
  <si>
    <t>12.02.2021.</t>
  </si>
  <si>
    <t>04.03.2021.</t>
  </si>
  <si>
    <t>22.04.2021.</t>
  </si>
  <si>
    <t>11.06.2021.</t>
  </si>
  <si>
    <t>14.05.2021.</t>
  </si>
  <si>
    <t>za 2021. godinu</t>
  </si>
  <si>
    <t xml:space="preserve">za 2021. godinu </t>
  </si>
  <si>
    <t>PECTUS d.o.o.                        OIB: 57765786658</t>
  </si>
  <si>
    <t>13.</t>
  </si>
  <si>
    <t>Usluge o stručnom nadzoru  nad izvođenjem radova: modernizacija jvne rasvjete</t>
  </si>
  <si>
    <t>05.05.2021.</t>
  </si>
  <si>
    <t xml:space="preserve">7 dana od datuma imenovanja nadzornog inženjera </t>
  </si>
  <si>
    <t>14.</t>
  </si>
  <si>
    <t>Usluge izrade projektne dokumentacije  sanacije dijela županijske ceste ŽC6058, dionica državne ceste DC1 - Biskupija</t>
  </si>
  <si>
    <t>11.05.2021.</t>
  </si>
  <si>
    <t>30 dana od dan obostranog potpisivanja Ugovora</t>
  </si>
  <si>
    <t>15.</t>
  </si>
  <si>
    <t>Usluge izvođenja radova unutarnjeg uređenja doma kulture Biskupija III faza</t>
  </si>
  <si>
    <t>18.05.2021.</t>
  </si>
  <si>
    <t>407,495,88 kn</t>
  </si>
  <si>
    <t>16.</t>
  </si>
  <si>
    <t xml:space="preserve">Usluge izvođenja radova obnove kolničkog zastora na nerazvrstanim cestama izvor Kosovčice i Vujanići </t>
  </si>
  <si>
    <t>24.08.2021.</t>
  </si>
  <si>
    <t>90 radnih dana od dana uvođenja u posao</t>
  </si>
  <si>
    <t>45 radnih dana od dana uvođenja u posao</t>
  </si>
  <si>
    <t>17.</t>
  </si>
  <si>
    <t xml:space="preserve">Usluge izvođenja radova  na pojačanom održavanju nerazvrstanih  cesta u naselju Uzdolje </t>
  </si>
  <si>
    <t>02.09.2021.</t>
  </si>
  <si>
    <t>18.</t>
  </si>
  <si>
    <t>Usluge obavljanja provedbe stručnog i obračunskog nadzora kod izvođenja radova obnove kolnika nerazvrstane uporabljive ceste  dionice  (Rapo - Vodosprema 2. Dio) u naselju Ramljane i dionice (Vujanići - nastavak ) u naselju Vrbnik na području općine Biskupija</t>
  </si>
  <si>
    <t>22.09.2021.</t>
  </si>
  <si>
    <t xml:space="preserve">Usluge izvođenja radova Energetske obnove zgrade općine Biskupija </t>
  </si>
  <si>
    <t>30.09.2021.</t>
  </si>
  <si>
    <t>60 kalendarskih dana od dana uvođenja u posao</t>
  </si>
  <si>
    <t>20.</t>
  </si>
  <si>
    <t>Usluge izvođenja radova Instalacije grijanja i UNP-a</t>
  </si>
  <si>
    <t>12.10.2021.</t>
  </si>
  <si>
    <t>21.</t>
  </si>
  <si>
    <t>Usluge nabave komunalne opreme</t>
  </si>
  <si>
    <t>GRADATIN d.o.o.  OIB: 43969776257</t>
  </si>
  <si>
    <t>08.11.2021.</t>
  </si>
  <si>
    <t>45 dana od dana potpisa ugovora obiju ugovornih strana</t>
  </si>
  <si>
    <t>Usluge obavljanja provedbe stručnog  i obračunskog nadzora kod izvođenja radova unutrašnjeg uređenja pozornice  i sale unutar prostora doma kulture u Biskupiji  općina Biskupija</t>
  </si>
  <si>
    <t>05.11.2021.</t>
  </si>
  <si>
    <t>LUCENTE d.o.o.  OIB:95605994583</t>
  </si>
  <si>
    <t>TRIVIUM d.o.o.   OIB:57426960741</t>
  </si>
  <si>
    <t>INTERIJERI KABIĆ d.o.o.   OIB:73151964758</t>
  </si>
  <si>
    <t>Jn - 44</t>
  </si>
  <si>
    <t>Jn - 26</t>
  </si>
  <si>
    <t>Jn - 14</t>
  </si>
  <si>
    <t>Jn - 12</t>
  </si>
  <si>
    <t>Jn - 13</t>
  </si>
  <si>
    <t>Jn - 2</t>
  </si>
  <si>
    <t>Jn - 37</t>
  </si>
  <si>
    <t>JN - 20</t>
  </si>
  <si>
    <t>na dan 31.12.2021.</t>
  </si>
  <si>
    <t>Usluge povjeravanja komunalnih poslova komunalne djelatnosti održavanja nerazvrstanih cesta za 2021. godinu</t>
  </si>
  <si>
    <t>22.</t>
  </si>
  <si>
    <t>DUŽEVIĆ d.o.o.    OIB:84486065238</t>
  </si>
  <si>
    <t>13.08.2021.</t>
  </si>
  <si>
    <t>16.08.2021.</t>
  </si>
  <si>
    <t>27.08.2021.</t>
  </si>
  <si>
    <t>07.12.2021.</t>
  </si>
  <si>
    <t>19.</t>
  </si>
  <si>
    <t>23.</t>
  </si>
  <si>
    <t>Usluge izrade Projektne dokumentacije za rekonstrukciju ruševine zgrade osnovne škole u Vrbniku</t>
  </si>
  <si>
    <t>TENENIUM d.o.o.</t>
  </si>
  <si>
    <t>03.08.2021.</t>
  </si>
  <si>
    <t>do 31.12.2021.god.</t>
  </si>
  <si>
    <t>21.12.2021.</t>
  </si>
  <si>
    <t>16.12.2021.</t>
  </si>
  <si>
    <t>Jn-16</t>
  </si>
  <si>
    <t>15.10.2021.</t>
  </si>
</sst>
</file>

<file path=xl/styles.xml><?xml version="1.0" encoding="utf-8"?>
<styleSheet xmlns="http://schemas.openxmlformats.org/spreadsheetml/2006/main">
  <numFmts count="3">
    <numFmt numFmtId="8" formatCode="#,##0.00\ &quot;kn&quot;;[Red]\-#,##0.00\ &quot;kn&quot;"/>
    <numFmt numFmtId="43" formatCode="_-* #,##0.00\ _k_n_-;\-* #,##0.00\ _k_n_-;_-* &quot;-&quot;??\ _k_n_-;_-@_-"/>
    <numFmt numFmtId="164" formatCode="#,##0.00_ ;\-#,##0.00\ "/>
  </numFmts>
  <fonts count="8">
    <font>
      <sz val="11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7"/>
      <color rgb="FFFF0000"/>
      <name val="Calibri"/>
      <family val="2"/>
      <charset val="238"/>
      <scheme val="minor"/>
    </font>
    <font>
      <sz val="7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right" vertical="center" wrapText="1"/>
    </xf>
    <xf numFmtId="164" fontId="7" fillId="0" borderId="1" xfId="1" applyNumberFormat="1" applyFont="1" applyBorder="1" applyAlignment="1">
      <alignment horizontal="right" vertical="center"/>
    </xf>
    <xf numFmtId="0" fontId="6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43" fontId="7" fillId="0" borderId="1" xfId="1" applyFont="1" applyBorder="1" applyAlignment="1">
      <alignment horizontal="right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/>
    </xf>
    <xf numFmtId="8" fontId="7" fillId="0" borderId="1" xfId="1" applyNumberFormat="1" applyFont="1" applyBorder="1" applyAlignment="1">
      <alignment horizontal="right" vertical="center" wrapText="1"/>
    </xf>
    <xf numFmtId="2" fontId="7" fillId="0" borderId="1" xfId="1" applyNumberFormat="1" applyFont="1" applyBorder="1" applyAlignment="1">
      <alignment horizontal="center" vertical="center"/>
    </xf>
    <xf numFmtId="2" fontId="7" fillId="0" borderId="1" xfId="1" applyNumberFormat="1" applyFont="1" applyBorder="1" applyAlignment="1">
      <alignment horizontal="right" vertical="center" wrapText="1"/>
    </xf>
  </cellXfs>
  <cellStyles count="2">
    <cellStyle name="Obično" xfId="0" builtinId="0"/>
    <cellStyle name="Zarez" xfId="1" builtinId="3"/>
  </cellStyles>
  <dxfs count="19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</dxfs>
  <tableStyles count="0" defaultTableStyle="TableStyleMedium9" defaultPivotStyle="PivotStyleLight16"/>
  <colors>
    <mruColors>
      <color rgb="FFFFC6C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ica1" displayName="Tablica1" ref="A1:R27" totalsRowShown="0" tableBorderDxfId="18">
  <autoFilter ref="A1:R27"/>
  <tableColumns count="18">
    <tableColumn id="1" name="Stupac1" dataDxfId="17"/>
    <tableColumn id="2" name="Stupac2" dataDxfId="16"/>
    <tableColumn id="3" name="Stupac3" dataDxfId="15"/>
    <tableColumn id="4" name="Stupac4" dataDxfId="14"/>
    <tableColumn id="5" name="Stupac5" dataDxfId="13"/>
    <tableColumn id="6" name="Stupac6" dataDxfId="12"/>
    <tableColumn id="7" name="Stupac7" dataDxfId="11"/>
    <tableColumn id="8" name="Stupac8" dataDxfId="10"/>
    <tableColumn id="9" name="Stupac9" dataDxfId="9"/>
    <tableColumn id="10" name="Stupac10" dataDxfId="8"/>
    <tableColumn id="11" name="Stupac11" dataDxfId="7"/>
    <tableColumn id="12" name="Stupac12" dataDxfId="6"/>
    <tableColumn id="13" name="Stupac13" dataDxfId="5"/>
    <tableColumn id="14" name="Stupac14" dataDxfId="4"/>
    <tableColumn id="15" name="Stupac15" dataDxfId="3"/>
    <tableColumn id="16" name="Stupac16" dataDxfId="2"/>
    <tableColumn id="17" name="Stupac17" dataDxfId="1"/>
    <tableColumn id="18" name="Stupac18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"/>
  <sheetViews>
    <sheetView tabSelected="1" topLeftCell="B22" zoomScale="110" zoomScaleNormal="110" workbookViewId="0">
      <selection activeCell="O31" sqref="O31"/>
    </sheetView>
  </sheetViews>
  <sheetFormatPr defaultRowHeight="15"/>
  <cols>
    <col min="1" max="1" width="4" customWidth="1"/>
    <col min="2" max="2" width="7.7109375" customWidth="1"/>
    <col min="3" max="3" width="33.85546875" style="3" customWidth="1"/>
    <col min="4" max="4" width="10.7109375" customWidth="1"/>
    <col min="5" max="5" width="10" customWidth="1"/>
    <col min="6" max="6" width="12.5703125" customWidth="1"/>
    <col min="7" max="7" width="14.7109375" customWidth="1"/>
    <col min="8" max="8" width="10" customWidth="1"/>
    <col min="9" max="9" width="14.28515625" customWidth="1"/>
    <col min="10" max="10" width="12.42578125" customWidth="1"/>
    <col min="11" max="11" width="12.7109375" customWidth="1"/>
    <col min="12" max="12" width="10" customWidth="1"/>
    <col min="13" max="13" width="14.42578125" customWidth="1"/>
    <col min="14" max="14" width="13.28515625" customWidth="1"/>
    <col min="15" max="15" width="12.42578125" customWidth="1"/>
    <col min="16" max="16" width="17.42578125" customWidth="1"/>
    <col min="17" max="17" width="25.140625" customWidth="1"/>
    <col min="18" max="18" width="20" customWidth="1"/>
  </cols>
  <sheetData>
    <row r="1" spans="1:18">
      <c r="A1" t="s">
        <v>25</v>
      </c>
      <c r="B1" t="s">
        <v>26</v>
      </c>
      <c r="C1" s="3" t="s">
        <v>27</v>
      </c>
      <c r="D1" t="s">
        <v>28</v>
      </c>
      <c r="E1" t="s">
        <v>29</v>
      </c>
      <c r="F1" t="s">
        <v>30</v>
      </c>
      <c r="G1" t="s">
        <v>31</v>
      </c>
      <c r="H1" t="s">
        <v>32</v>
      </c>
      <c r="I1" t="s">
        <v>33</v>
      </c>
      <c r="J1" t="s">
        <v>34</v>
      </c>
      <c r="K1" t="s">
        <v>35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42</v>
      </c>
    </row>
    <row r="2" spans="1:18">
      <c r="A2" t="s">
        <v>24</v>
      </c>
      <c r="G2" s="3"/>
      <c r="J2" s="3"/>
    </row>
    <row r="3" spans="1:18" ht="33" customHeight="1">
      <c r="F3" s="4" t="s">
        <v>57</v>
      </c>
      <c r="G3" s="5" t="s">
        <v>158</v>
      </c>
      <c r="J3" s="3"/>
    </row>
    <row r="4" spans="1:18" ht="64.150000000000006" customHeight="1">
      <c r="A4" s="13" t="s">
        <v>53</v>
      </c>
      <c r="B4" s="2" t="s">
        <v>52</v>
      </c>
      <c r="C4" s="13" t="s">
        <v>0</v>
      </c>
      <c r="D4" s="13" t="s">
        <v>54</v>
      </c>
      <c r="E4" s="13" t="s">
        <v>1</v>
      </c>
      <c r="F4" s="13" t="s">
        <v>2</v>
      </c>
      <c r="G4" s="13" t="s">
        <v>23</v>
      </c>
      <c r="H4" s="13" t="s">
        <v>44</v>
      </c>
      <c r="I4" s="13" t="s">
        <v>20</v>
      </c>
      <c r="J4" s="13" t="s">
        <v>21</v>
      </c>
      <c r="K4" s="14" t="s">
        <v>48</v>
      </c>
      <c r="L4" s="14" t="s">
        <v>3</v>
      </c>
      <c r="M4" s="13" t="s">
        <v>22</v>
      </c>
      <c r="N4" s="13" t="s">
        <v>4</v>
      </c>
      <c r="O4" s="13" t="s">
        <v>5</v>
      </c>
      <c r="P4" s="13" t="s">
        <v>46</v>
      </c>
      <c r="Q4" s="13" t="s">
        <v>45</v>
      </c>
      <c r="R4" s="13" t="s">
        <v>47</v>
      </c>
    </row>
    <row r="5" spans="1:18" ht="30.6" customHeight="1">
      <c r="A5" s="8" t="s">
        <v>8</v>
      </c>
      <c r="B5" s="8" t="s">
        <v>60</v>
      </c>
      <c r="C5" s="8" t="s">
        <v>96</v>
      </c>
      <c r="D5" s="8"/>
      <c r="E5" s="8" t="s">
        <v>7</v>
      </c>
      <c r="F5" s="8" t="s">
        <v>6</v>
      </c>
      <c r="G5" s="6" t="s">
        <v>55</v>
      </c>
      <c r="H5" s="8" t="s">
        <v>7</v>
      </c>
      <c r="I5" s="8" t="s">
        <v>65</v>
      </c>
      <c r="J5" s="8" t="s">
        <v>50</v>
      </c>
      <c r="K5" s="10">
        <v>27901</v>
      </c>
      <c r="L5" s="10">
        <v>6975.25</v>
      </c>
      <c r="M5" s="10">
        <v>34876.25</v>
      </c>
      <c r="N5" s="18" t="s">
        <v>103</v>
      </c>
      <c r="O5" s="10">
        <v>34850.910000000003</v>
      </c>
      <c r="P5" s="15"/>
      <c r="Q5" s="2"/>
      <c r="R5" s="2"/>
    </row>
    <row r="6" spans="1:18" ht="44.45" customHeight="1">
      <c r="A6" s="8" t="s">
        <v>9</v>
      </c>
      <c r="B6" s="8" t="s">
        <v>62</v>
      </c>
      <c r="C6" s="8" t="s">
        <v>88</v>
      </c>
      <c r="D6" s="8"/>
      <c r="E6" s="8" t="s">
        <v>7</v>
      </c>
      <c r="F6" s="8" t="s">
        <v>6</v>
      </c>
      <c r="G6" s="6" t="s">
        <v>56</v>
      </c>
      <c r="H6" s="8" t="s">
        <v>7</v>
      </c>
      <c r="I6" s="8" t="s">
        <v>66</v>
      </c>
      <c r="J6" s="8" t="s">
        <v>67</v>
      </c>
      <c r="K6" s="10">
        <v>12270</v>
      </c>
      <c r="L6" s="10">
        <v>3067.5</v>
      </c>
      <c r="M6" s="10">
        <v>15337.5</v>
      </c>
      <c r="N6" s="18" t="s">
        <v>104</v>
      </c>
      <c r="O6" s="10">
        <v>15337.5</v>
      </c>
      <c r="P6" s="2"/>
      <c r="Q6" s="15"/>
      <c r="R6" s="15"/>
    </row>
    <row r="7" spans="1:18" ht="21" customHeight="1">
      <c r="A7" s="8" t="s">
        <v>10</v>
      </c>
      <c r="B7" s="8" t="s">
        <v>97</v>
      </c>
      <c r="C7" s="8" t="s">
        <v>89</v>
      </c>
      <c r="D7" s="8"/>
      <c r="E7" s="8" t="s">
        <v>7</v>
      </c>
      <c r="F7" s="8" t="s">
        <v>6</v>
      </c>
      <c r="G7" s="6" t="s">
        <v>56</v>
      </c>
      <c r="H7" s="8" t="s">
        <v>7</v>
      </c>
      <c r="I7" s="8" t="s">
        <v>68</v>
      </c>
      <c r="J7" s="8" t="s">
        <v>69</v>
      </c>
      <c r="K7" s="10">
        <v>52950</v>
      </c>
      <c r="L7" s="10">
        <v>13237.5</v>
      </c>
      <c r="M7" s="10">
        <v>66187.5</v>
      </c>
      <c r="N7" s="18"/>
      <c r="O7" s="10">
        <v>52912.5</v>
      </c>
      <c r="P7" s="2"/>
      <c r="Q7" s="2"/>
      <c r="R7" s="2"/>
    </row>
    <row r="8" spans="1:18" ht="24.6" customHeight="1">
      <c r="A8" s="8" t="s">
        <v>11</v>
      </c>
      <c r="B8" s="8" t="s">
        <v>63</v>
      </c>
      <c r="C8" s="8" t="s">
        <v>98</v>
      </c>
      <c r="D8" s="8"/>
      <c r="E8" s="8" t="s">
        <v>7</v>
      </c>
      <c r="F8" s="8" t="s">
        <v>6</v>
      </c>
      <c r="G8" s="6" t="s">
        <v>55</v>
      </c>
      <c r="H8" s="8" t="s">
        <v>7</v>
      </c>
      <c r="I8" s="8" t="s">
        <v>70</v>
      </c>
      <c r="J8" s="8" t="s">
        <v>43</v>
      </c>
      <c r="K8" s="10">
        <v>109239.05</v>
      </c>
      <c r="L8" s="17">
        <v>27309.759999999998</v>
      </c>
      <c r="M8" s="10" t="s">
        <v>71</v>
      </c>
      <c r="N8" s="18" t="s">
        <v>105</v>
      </c>
      <c r="O8" s="10">
        <v>136032.94</v>
      </c>
      <c r="P8" s="2"/>
      <c r="Q8" s="2"/>
      <c r="R8" s="2"/>
    </row>
    <row r="9" spans="1:18" ht="26.45" customHeight="1">
      <c r="A9" s="7" t="s">
        <v>12</v>
      </c>
      <c r="B9" s="7" t="s">
        <v>64</v>
      </c>
      <c r="C9" s="6" t="s">
        <v>90</v>
      </c>
      <c r="D9" s="7"/>
      <c r="E9" s="8" t="s">
        <v>7</v>
      </c>
      <c r="F9" s="8" t="s">
        <v>6</v>
      </c>
      <c r="G9" s="6" t="s">
        <v>102</v>
      </c>
      <c r="H9" s="8" t="s">
        <v>7</v>
      </c>
      <c r="I9" s="6" t="s">
        <v>72</v>
      </c>
      <c r="J9" s="6" t="s">
        <v>108</v>
      </c>
      <c r="K9" s="11">
        <v>79991</v>
      </c>
      <c r="L9" s="11">
        <v>19997.75</v>
      </c>
      <c r="M9" s="10">
        <v>99988.75</v>
      </c>
      <c r="N9" s="19"/>
      <c r="O9" s="10">
        <v>17761.25</v>
      </c>
      <c r="P9" s="2"/>
      <c r="Q9" s="2"/>
      <c r="R9" s="2"/>
    </row>
    <row r="10" spans="1:18" ht="30.6" customHeight="1">
      <c r="A10" s="7" t="s">
        <v>13</v>
      </c>
      <c r="B10" s="7" t="s">
        <v>63</v>
      </c>
      <c r="C10" s="6" t="s">
        <v>99</v>
      </c>
      <c r="D10" s="7"/>
      <c r="E10" s="8" t="s">
        <v>7</v>
      </c>
      <c r="F10" s="8" t="s">
        <v>6</v>
      </c>
      <c r="G10" s="6" t="s">
        <v>86</v>
      </c>
      <c r="H10" s="8" t="s">
        <v>7</v>
      </c>
      <c r="I10" s="6" t="s">
        <v>73</v>
      </c>
      <c r="J10" s="8" t="s">
        <v>74</v>
      </c>
      <c r="K10" s="11">
        <v>25000</v>
      </c>
      <c r="L10" s="11">
        <v>6250</v>
      </c>
      <c r="M10" s="10">
        <v>31250</v>
      </c>
      <c r="N10" s="19" t="s">
        <v>105</v>
      </c>
      <c r="O10" s="10">
        <v>31250</v>
      </c>
      <c r="P10" s="15"/>
      <c r="Q10" s="2"/>
      <c r="R10" s="2"/>
    </row>
    <row r="11" spans="1:18" ht="25.9" customHeight="1">
      <c r="A11" s="7" t="s">
        <v>14</v>
      </c>
      <c r="B11" s="7" t="s">
        <v>100</v>
      </c>
      <c r="C11" s="8" t="s">
        <v>159</v>
      </c>
      <c r="D11" s="7"/>
      <c r="E11" s="8" t="s">
        <v>7</v>
      </c>
      <c r="F11" s="8" t="s">
        <v>49</v>
      </c>
      <c r="G11" s="6" t="s">
        <v>75</v>
      </c>
      <c r="H11" s="8" t="s">
        <v>7</v>
      </c>
      <c r="I11" s="6" t="s">
        <v>76</v>
      </c>
      <c r="J11" s="8" t="s">
        <v>109</v>
      </c>
      <c r="K11" s="11">
        <v>489850</v>
      </c>
      <c r="L11" s="11">
        <v>122462.5</v>
      </c>
      <c r="M11" s="10">
        <v>612312.5</v>
      </c>
      <c r="N11" s="19"/>
      <c r="O11" s="10">
        <v>498290.98</v>
      </c>
      <c r="P11" s="2"/>
      <c r="Q11" s="2"/>
      <c r="R11" s="2"/>
    </row>
    <row r="12" spans="1:18" ht="43.15" customHeight="1">
      <c r="A12" s="7" t="s">
        <v>15</v>
      </c>
      <c r="B12" s="7" t="s">
        <v>101</v>
      </c>
      <c r="C12" s="8" t="s">
        <v>91</v>
      </c>
      <c r="D12" s="7"/>
      <c r="E12" s="8" t="s">
        <v>7</v>
      </c>
      <c r="F12" s="8" t="s">
        <v>49</v>
      </c>
      <c r="G12" s="6" t="s">
        <v>77</v>
      </c>
      <c r="H12" s="8" t="s">
        <v>7</v>
      </c>
      <c r="I12" s="9" t="s">
        <v>78</v>
      </c>
      <c r="J12" s="8" t="s">
        <v>79</v>
      </c>
      <c r="K12" s="11">
        <v>67500</v>
      </c>
      <c r="L12" s="11">
        <v>16875</v>
      </c>
      <c r="M12" s="10">
        <v>84375</v>
      </c>
      <c r="N12" s="19" t="s">
        <v>106</v>
      </c>
      <c r="O12" s="10">
        <v>84375</v>
      </c>
      <c r="P12" s="1"/>
      <c r="Q12" s="1"/>
      <c r="R12" s="1"/>
    </row>
    <row r="13" spans="1:18" ht="34.15" customHeight="1">
      <c r="A13" s="7" t="s">
        <v>16</v>
      </c>
      <c r="B13" s="7" t="s">
        <v>58</v>
      </c>
      <c r="C13" s="8" t="s">
        <v>92</v>
      </c>
      <c r="D13" s="7"/>
      <c r="E13" s="8" t="s">
        <v>7</v>
      </c>
      <c r="F13" s="8" t="s">
        <v>49</v>
      </c>
      <c r="G13" s="6" t="s">
        <v>80</v>
      </c>
      <c r="H13" s="8" t="s">
        <v>7</v>
      </c>
      <c r="I13" s="16" t="s">
        <v>81</v>
      </c>
      <c r="J13" s="8" t="s">
        <v>82</v>
      </c>
      <c r="K13" s="11">
        <v>362199.5</v>
      </c>
      <c r="L13" s="11">
        <v>90549.88</v>
      </c>
      <c r="M13" s="10">
        <v>452749.38</v>
      </c>
      <c r="N13" s="19" t="s">
        <v>162</v>
      </c>
      <c r="O13" s="10">
        <v>423517.81</v>
      </c>
      <c r="P13" s="1"/>
      <c r="Q13" s="1"/>
      <c r="R13" s="1"/>
    </row>
    <row r="14" spans="1:18" ht="44.45" customHeight="1">
      <c r="A14" s="7" t="s">
        <v>17</v>
      </c>
      <c r="B14" s="7" t="s">
        <v>59</v>
      </c>
      <c r="C14" s="8" t="s">
        <v>93</v>
      </c>
      <c r="D14" s="7"/>
      <c r="E14" s="8" t="s">
        <v>7</v>
      </c>
      <c r="F14" s="8" t="s">
        <v>49</v>
      </c>
      <c r="G14" s="6" t="s">
        <v>56</v>
      </c>
      <c r="H14" s="8" t="s">
        <v>7</v>
      </c>
      <c r="I14" s="16" t="s">
        <v>83</v>
      </c>
      <c r="J14" s="8" t="s">
        <v>51</v>
      </c>
      <c r="K14" s="11">
        <v>12675</v>
      </c>
      <c r="L14" s="11">
        <v>3168.75</v>
      </c>
      <c r="M14" s="10">
        <v>15843.75</v>
      </c>
      <c r="N14" s="19" t="s">
        <v>107</v>
      </c>
      <c r="O14" s="10">
        <v>15843.75</v>
      </c>
      <c r="P14" s="1"/>
      <c r="Q14" s="1"/>
      <c r="R14" s="1"/>
    </row>
    <row r="15" spans="1:18" ht="44.45" customHeight="1">
      <c r="A15" s="7" t="s">
        <v>18</v>
      </c>
      <c r="B15" s="7" t="s">
        <v>100</v>
      </c>
      <c r="C15" s="8" t="s">
        <v>94</v>
      </c>
      <c r="D15" s="7"/>
      <c r="E15" s="8" t="s">
        <v>7</v>
      </c>
      <c r="F15" s="8" t="s">
        <v>6</v>
      </c>
      <c r="G15" s="6" t="s">
        <v>56</v>
      </c>
      <c r="H15" s="8" t="s">
        <v>7</v>
      </c>
      <c r="I15" s="8" t="s">
        <v>83</v>
      </c>
      <c r="J15" s="8" t="s">
        <v>87</v>
      </c>
      <c r="K15" s="11">
        <v>15000</v>
      </c>
      <c r="L15" s="11">
        <v>3750</v>
      </c>
      <c r="M15" s="10">
        <v>18750</v>
      </c>
      <c r="N15" s="19"/>
      <c r="O15" s="10">
        <v>0</v>
      </c>
      <c r="P15" s="1"/>
      <c r="Q15" s="1"/>
      <c r="R15" s="1"/>
    </row>
    <row r="16" spans="1:18" ht="36.6" customHeight="1">
      <c r="A16" s="7" t="s">
        <v>19</v>
      </c>
      <c r="B16" s="7" t="s">
        <v>97</v>
      </c>
      <c r="C16" s="8" t="s">
        <v>95</v>
      </c>
      <c r="D16" s="7"/>
      <c r="E16" s="8" t="s">
        <v>7</v>
      </c>
      <c r="F16" s="8" t="s">
        <v>49</v>
      </c>
      <c r="G16" s="6" t="s">
        <v>110</v>
      </c>
      <c r="H16" s="8" t="s">
        <v>7</v>
      </c>
      <c r="I16" s="9" t="s">
        <v>84</v>
      </c>
      <c r="J16" s="8" t="s">
        <v>85</v>
      </c>
      <c r="K16" s="10">
        <v>360000</v>
      </c>
      <c r="L16" s="10">
        <v>90000</v>
      </c>
      <c r="M16" s="10">
        <f>Tablica1[[#This Row],[Stupac11]]+Tablica1[[#This Row],[Stupac12]]</f>
        <v>450000</v>
      </c>
      <c r="N16" s="19" t="s">
        <v>163</v>
      </c>
      <c r="O16" s="10">
        <v>450000</v>
      </c>
      <c r="P16" s="1"/>
      <c r="Q16" s="1"/>
      <c r="R16" s="1"/>
    </row>
    <row r="17" spans="1:18" ht="36" customHeight="1">
      <c r="A17" s="7" t="s">
        <v>111</v>
      </c>
      <c r="B17" s="7" t="s">
        <v>61</v>
      </c>
      <c r="C17" s="8" t="s">
        <v>112</v>
      </c>
      <c r="D17" s="7"/>
      <c r="E17" s="8" t="s">
        <v>7</v>
      </c>
      <c r="F17" s="8" t="s">
        <v>49</v>
      </c>
      <c r="G17" s="6" t="s">
        <v>147</v>
      </c>
      <c r="H17" s="8" t="s">
        <v>7</v>
      </c>
      <c r="I17" s="8" t="s">
        <v>113</v>
      </c>
      <c r="J17" s="8" t="s">
        <v>114</v>
      </c>
      <c r="K17" s="10">
        <v>7500</v>
      </c>
      <c r="L17" s="10">
        <v>0</v>
      </c>
      <c r="M17" s="10">
        <v>7500</v>
      </c>
      <c r="N17" s="19" t="s">
        <v>164</v>
      </c>
      <c r="O17" s="10">
        <v>7500</v>
      </c>
      <c r="P17" s="1"/>
      <c r="Q17" s="1"/>
      <c r="R17" s="1"/>
    </row>
    <row r="18" spans="1:18" ht="43.15" customHeight="1">
      <c r="A18" s="7" t="s">
        <v>115</v>
      </c>
      <c r="B18" s="7" t="s">
        <v>150</v>
      </c>
      <c r="C18" s="6" t="s">
        <v>116</v>
      </c>
      <c r="D18" s="7"/>
      <c r="E18" s="8" t="s">
        <v>7</v>
      </c>
      <c r="F18" s="8" t="s">
        <v>49</v>
      </c>
      <c r="G18" s="6" t="s">
        <v>148</v>
      </c>
      <c r="H18" s="8" t="s">
        <v>7</v>
      </c>
      <c r="I18" s="9" t="s">
        <v>117</v>
      </c>
      <c r="J18" s="8" t="s">
        <v>118</v>
      </c>
      <c r="K18" s="10">
        <v>67500</v>
      </c>
      <c r="L18" s="10">
        <v>16875</v>
      </c>
      <c r="M18" s="10">
        <v>84375</v>
      </c>
      <c r="N18" s="19" t="s">
        <v>163</v>
      </c>
      <c r="O18" s="10">
        <v>84375</v>
      </c>
      <c r="P18" s="1"/>
      <c r="Q18" s="1"/>
      <c r="R18" s="1"/>
    </row>
    <row r="19" spans="1:18" ht="37.5" customHeight="1">
      <c r="A19" s="7" t="s">
        <v>119</v>
      </c>
      <c r="B19" s="7" t="s">
        <v>151</v>
      </c>
      <c r="C19" s="6" t="s">
        <v>120</v>
      </c>
      <c r="D19" s="7"/>
      <c r="E19" s="8" t="s">
        <v>7</v>
      </c>
      <c r="F19" s="8" t="s">
        <v>49</v>
      </c>
      <c r="G19" s="6" t="s">
        <v>149</v>
      </c>
      <c r="H19" s="8" t="s">
        <v>7</v>
      </c>
      <c r="I19" s="9" t="s">
        <v>121</v>
      </c>
      <c r="J19" s="8" t="s">
        <v>126</v>
      </c>
      <c r="K19" s="10">
        <v>325996.7</v>
      </c>
      <c r="L19" s="10">
        <v>81499.179999999993</v>
      </c>
      <c r="M19" s="10" t="s">
        <v>122</v>
      </c>
      <c r="N19" s="19"/>
      <c r="O19" s="10">
        <v>0</v>
      </c>
      <c r="P19" s="1"/>
      <c r="Q19" s="1"/>
      <c r="R19" s="1"/>
    </row>
    <row r="20" spans="1:18" ht="37.5" customHeight="1">
      <c r="A20" s="7" t="s">
        <v>123</v>
      </c>
      <c r="B20" s="7" t="s">
        <v>174</v>
      </c>
      <c r="C20" s="6" t="s">
        <v>168</v>
      </c>
      <c r="D20" s="7"/>
      <c r="E20" s="8"/>
      <c r="F20" s="8" t="s">
        <v>6</v>
      </c>
      <c r="G20" s="6" t="s">
        <v>169</v>
      </c>
      <c r="H20" s="8" t="s">
        <v>7</v>
      </c>
      <c r="I20" s="9" t="s">
        <v>170</v>
      </c>
      <c r="J20" s="8" t="s">
        <v>171</v>
      </c>
      <c r="K20" s="10">
        <v>104350</v>
      </c>
      <c r="L20" s="10">
        <v>0</v>
      </c>
      <c r="M20" s="10">
        <v>104350</v>
      </c>
      <c r="N20" s="19"/>
      <c r="O20" s="10">
        <v>52175</v>
      </c>
      <c r="P20" s="1"/>
      <c r="Q20" s="1"/>
      <c r="R20" s="1"/>
    </row>
    <row r="21" spans="1:18" ht="37.9" customHeight="1">
      <c r="A21" s="7" t="s">
        <v>128</v>
      </c>
      <c r="B21" s="7" t="s">
        <v>152</v>
      </c>
      <c r="C21" s="8" t="s">
        <v>124</v>
      </c>
      <c r="D21" s="7"/>
      <c r="E21" s="8" t="s">
        <v>7</v>
      </c>
      <c r="F21" s="8" t="s">
        <v>49</v>
      </c>
      <c r="G21" s="6" t="s">
        <v>75</v>
      </c>
      <c r="H21" s="8" t="s">
        <v>7</v>
      </c>
      <c r="I21" s="8" t="s">
        <v>125</v>
      </c>
      <c r="J21" s="8" t="s">
        <v>127</v>
      </c>
      <c r="K21" s="10">
        <v>448465.35</v>
      </c>
      <c r="L21" s="20">
        <v>112116.34</v>
      </c>
      <c r="M21" s="10">
        <v>560581.68999999994</v>
      </c>
      <c r="N21" s="19" t="s">
        <v>173</v>
      </c>
      <c r="O21" s="10">
        <v>557327.18000000005</v>
      </c>
      <c r="P21" s="12"/>
      <c r="Q21" s="1"/>
      <c r="R21" s="1"/>
    </row>
    <row r="22" spans="1:18" ht="37.15" customHeight="1">
      <c r="A22" s="7" t="s">
        <v>131</v>
      </c>
      <c r="B22" s="7" t="s">
        <v>153</v>
      </c>
      <c r="C22" s="8" t="s">
        <v>129</v>
      </c>
      <c r="D22" s="7"/>
      <c r="E22" s="8" t="s">
        <v>7</v>
      </c>
      <c r="F22" s="8" t="s">
        <v>49</v>
      </c>
      <c r="G22" s="6" t="s">
        <v>75</v>
      </c>
      <c r="H22" s="8" t="s">
        <v>7</v>
      </c>
      <c r="I22" s="8" t="s">
        <v>130</v>
      </c>
      <c r="J22" s="8" t="s">
        <v>127</v>
      </c>
      <c r="K22" s="10">
        <v>341258</v>
      </c>
      <c r="L22" s="17">
        <v>85314.5</v>
      </c>
      <c r="M22" s="10">
        <v>426572.5</v>
      </c>
      <c r="N22" s="21" t="s">
        <v>175</v>
      </c>
      <c r="O22" s="17">
        <v>407918.65</v>
      </c>
      <c r="P22" s="2"/>
      <c r="Q22" s="1"/>
      <c r="R22" s="1"/>
    </row>
    <row r="23" spans="1:18" ht="51.6" customHeight="1">
      <c r="A23" s="7" t="s">
        <v>166</v>
      </c>
      <c r="B23" s="7" t="s">
        <v>154</v>
      </c>
      <c r="C23" s="8" t="s">
        <v>132</v>
      </c>
      <c r="D23" s="7"/>
      <c r="E23" s="8" t="s">
        <v>7</v>
      </c>
      <c r="F23" s="8" t="s">
        <v>49</v>
      </c>
      <c r="G23" s="6" t="s">
        <v>56</v>
      </c>
      <c r="H23" s="8" t="s">
        <v>7</v>
      </c>
      <c r="I23" s="8" t="s">
        <v>133</v>
      </c>
      <c r="J23" s="8" t="s">
        <v>51</v>
      </c>
      <c r="K23" s="10">
        <v>11944</v>
      </c>
      <c r="L23" s="17">
        <v>2986</v>
      </c>
      <c r="M23" s="10">
        <v>14930</v>
      </c>
      <c r="N23" s="21" t="s">
        <v>139</v>
      </c>
      <c r="O23" s="17">
        <v>14930</v>
      </c>
      <c r="P23" s="2"/>
      <c r="Q23" s="1"/>
      <c r="R23" s="1"/>
    </row>
    <row r="24" spans="1:18" ht="33.6" customHeight="1">
      <c r="A24" s="7" t="s">
        <v>137</v>
      </c>
      <c r="B24" s="7" t="s">
        <v>155</v>
      </c>
      <c r="C24" s="6" t="s">
        <v>134</v>
      </c>
      <c r="D24" s="7"/>
      <c r="E24" s="8" t="s">
        <v>7</v>
      </c>
      <c r="F24" s="8" t="s">
        <v>49</v>
      </c>
      <c r="G24" s="6" t="s">
        <v>149</v>
      </c>
      <c r="H24" s="8" t="s">
        <v>7</v>
      </c>
      <c r="I24" s="8" t="s">
        <v>135</v>
      </c>
      <c r="J24" s="8" t="s">
        <v>136</v>
      </c>
      <c r="K24" s="10">
        <v>259053</v>
      </c>
      <c r="L24" s="17">
        <v>64763.25</v>
      </c>
      <c r="M24" s="10">
        <v>323816.25</v>
      </c>
      <c r="N24" s="21"/>
      <c r="O24" s="17">
        <v>198420</v>
      </c>
      <c r="P24" s="2"/>
      <c r="Q24" s="1"/>
      <c r="R24" s="1"/>
    </row>
    <row r="25" spans="1:18" ht="33.6" customHeight="1">
      <c r="A25" s="7" t="s">
        <v>140</v>
      </c>
      <c r="B25" s="7" t="s">
        <v>156</v>
      </c>
      <c r="C25" s="8" t="s">
        <v>138</v>
      </c>
      <c r="D25" s="7"/>
      <c r="E25" s="8" t="s">
        <v>7</v>
      </c>
      <c r="F25" s="8" t="s">
        <v>49</v>
      </c>
      <c r="G25" s="6" t="s">
        <v>161</v>
      </c>
      <c r="H25" s="8" t="s">
        <v>7</v>
      </c>
      <c r="I25" s="8" t="s">
        <v>139</v>
      </c>
      <c r="J25" s="8" t="s">
        <v>50</v>
      </c>
      <c r="K25" s="10">
        <v>159950</v>
      </c>
      <c r="L25" s="17">
        <v>39987.5</v>
      </c>
      <c r="M25" s="10">
        <v>199937.5</v>
      </c>
      <c r="N25" s="21" t="s">
        <v>165</v>
      </c>
      <c r="O25" s="17">
        <v>198426.25</v>
      </c>
      <c r="P25" s="2"/>
      <c r="Q25" s="1"/>
      <c r="R25" s="1"/>
    </row>
    <row r="26" spans="1:18" ht="42.6" customHeight="1">
      <c r="A26" s="7" t="s">
        <v>160</v>
      </c>
      <c r="B26" s="7" t="s">
        <v>157</v>
      </c>
      <c r="C26" s="8" t="s">
        <v>141</v>
      </c>
      <c r="D26" s="7"/>
      <c r="E26" s="8" t="s">
        <v>7</v>
      </c>
      <c r="F26" s="8" t="s">
        <v>49</v>
      </c>
      <c r="G26" s="6" t="s">
        <v>142</v>
      </c>
      <c r="H26" s="8" t="s">
        <v>7</v>
      </c>
      <c r="I26" s="8" t="s">
        <v>143</v>
      </c>
      <c r="J26" s="8" t="s">
        <v>144</v>
      </c>
      <c r="K26" s="10">
        <v>99000</v>
      </c>
      <c r="L26" s="17">
        <v>24750</v>
      </c>
      <c r="M26" s="10">
        <v>123750</v>
      </c>
      <c r="N26" s="21" t="s">
        <v>172</v>
      </c>
      <c r="O26" s="17">
        <v>123750</v>
      </c>
      <c r="P26" s="2"/>
      <c r="Q26" s="1"/>
      <c r="R26" s="1"/>
    </row>
    <row r="27" spans="1:18" ht="47.45" customHeight="1">
      <c r="A27" s="7" t="s">
        <v>167</v>
      </c>
      <c r="B27" s="7" t="s">
        <v>151</v>
      </c>
      <c r="C27" s="8" t="s">
        <v>145</v>
      </c>
      <c r="D27" s="7"/>
      <c r="E27" s="8" t="s">
        <v>7</v>
      </c>
      <c r="F27" s="8" t="s">
        <v>49</v>
      </c>
      <c r="G27" s="6" t="s">
        <v>56</v>
      </c>
      <c r="H27" s="8" t="s">
        <v>7</v>
      </c>
      <c r="I27" s="8" t="s">
        <v>146</v>
      </c>
      <c r="J27" s="8" t="s">
        <v>67</v>
      </c>
      <c r="K27" s="10">
        <v>9780</v>
      </c>
      <c r="L27" s="17">
        <v>2445</v>
      </c>
      <c r="M27" s="10">
        <v>12225</v>
      </c>
      <c r="N27" s="21"/>
      <c r="O27" s="22">
        <v>0</v>
      </c>
      <c r="P27" s="2"/>
      <c r="Q27" s="1"/>
      <c r="R27" s="1"/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2:A55"/>
  <sheetViews>
    <sheetView workbookViewId="0">
      <selection activeCell="N5" sqref="N5"/>
    </sheetView>
  </sheetViews>
  <sheetFormatPr defaultRowHeight="15"/>
  <cols>
    <col min="2" max="2" width="19.28515625" customWidth="1"/>
    <col min="3" max="3" width="12.85546875" customWidth="1"/>
    <col min="4" max="4" width="12.140625" customWidth="1"/>
    <col min="5" max="5" width="17.42578125" customWidth="1"/>
    <col min="6" max="6" width="14.7109375" customWidth="1"/>
    <col min="7" max="7" width="18" customWidth="1"/>
  </cols>
  <sheetData>
    <row r="2" ht="30" customHeight="1"/>
    <row r="4" ht="31.5" customHeight="1"/>
    <row r="5" ht="25.5" customHeight="1"/>
    <row r="6" ht="15" customHeight="1"/>
    <row r="7" ht="8.25" customHeight="1"/>
    <row r="8" hidden="1"/>
    <row r="9" ht="33.75" customHeight="1"/>
    <row r="10" ht="6" hidden="1" customHeight="1"/>
    <row r="11" ht="18" customHeight="1"/>
    <row r="13" ht="7.5" customHeight="1"/>
    <row r="14" ht="5.25" hidden="1" customHeight="1"/>
    <row r="16" ht="22.5" customHeight="1"/>
    <row r="17" ht="7.5" customHeight="1"/>
    <row r="18" ht="17.25" customHeight="1"/>
    <row r="19" ht="10.5" customHeight="1"/>
    <row r="20" ht="36" customHeight="1"/>
    <row r="21" ht="0.75" hidden="1" customHeight="1"/>
    <row r="25" ht="14.25" customHeight="1"/>
    <row r="27" ht="18" customHeight="1"/>
    <row r="28" ht="10.5" customHeight="1"/>
    <row r="29" ht="32.25" customHeight="1"/>
    <row r="30" ht="40.5" hidden="1" customHeight="1"/>
    <row r="31" ht="0.75" hidden="1" customHeight="1"/>
    <row r="32" ht="25.5" customHeight="1"/>
    <row r="35" ht="11.25" customHeight="1"/>
    <row r="38" ht="6.75" customHeight="1"/>
    <row r="43" ht="3.75" customHeight="1"/>
    <row r="44" ht="44.25" customHeight="1"/>
    <row r="54" ht="26.25" customHeight="1"/>
    <row r="55" ht="24" customHeight="1"/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Registar</vt:lpstr>
      <vt:lpstr>POPIS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2021-12-30T10:11:38Z</dcterms:modified>
</cp:coreProperties>
</file>